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на сайт\CL\"/>
    </mc:Choice>
  </mc:AlternateContent>
  <bookViews>
    <workbookView xWindow="0" yWindow="0" windowWidth="21570" windowHeight="8085"/>
  </bookViews>
  <sheets>
    <sheet name="Прил.4" sheetId="7" r:id="rId1"/>
    <sheet name="Прил.6" sheetId="1" r:id="rId2"/>
    <sheet name="Прил.8" sheetId="2" r:id="rId3"/>
    <sheet name="Прил.10" sheetId="3" r:id="rId4"/>
    <sheet name="Прил.12" sheetId="4" r:id="rId5"/>
    <sheet name="Прил.14" sheetId="5" r:id="rId6"/>
    <sheet name="Прил.16" sheetId="6" r:id="rId7"/>
  </sheets>
  <definedNames>
    <definedName name="_xlnm._FilterDatabase" localSheetId="3" hidden="1">Прил.10!$A$12:$J$394</definedName>
    <definedName name="_xlnm.Print_Area" localSheetId="3">Прил.10!$A$1:$F$394</definedName>
    <definedName name="_xlnm.Print_Area" localSheetId="4">Прил.12!$A$1:$C$23</definedName>
    <definedName name="_xlnm.Print_Area" localSheetId="6">Прил.16!$A$1:$D$28</definedName>
    <definedName name="_xlnm.Print_Area" localSheetId="0">Прил.4!$A$1:$D$90</definedName>
    <definedName name="_xlnm.Print_Area" localSheetId="1">Прил.6!$A$1:$Y$344</definedName>
    <definedName name="_xlnm.Print_Area" localSheetId="2">Прил.8!$A$1:$F$409</definedName>
  </definedNames>
  <calcPr calcId="162913"/>
</workbook>
</file>

<file path=xl/calcChain.xml><?xml version="1.0" encoding="utf-8"?>
<calcChain xmlns="http://schemas.openxmlformats.org/spreadsheetml/2006/main">
  <c r="C3" i="6" l="1"/>
  <c r="C2" i="6"/>
  <c r="B3" i="5"/>
  <c r="B2" i="5"/>
  <c r="B3" i="4"/>
  <c r="B2" i="4"/>
  <c r="C3" i="3"/>
  <c r="C2" i="3"/>
  <c r="C3" i="2"/>
  <c r="C2" i="2"/>
  <c r="Q3" i="1"/>
  <c r="Q2" i="1"/>
  <c r="D9" i="7"/>
  <c r="D80" i="7"/>
  <c r="D75" i="7"/>
  <c r="D70" i="7"/>
  <c r="D69" i="7" s="1"/>
  <c r="D68" i="7" s="1"/>
  <c r="D89" i="7" s="1"/>
  <c r="D23" i="6"/>
  <c r="D22" i="6"/>
  <c r="D21" i="6" s="1"/>
  <c r="D19" i="6"/>
  <c r="D18" i="6" s="1"/>
  <c r="D17" i="6" s="1"/>
  <c r="D16" i="6"/>
  <c r="D10" i="6"/>
  <c r="D14" i="6"/>
  <c r="D13" i="6"/>
  <c r="D12" i="6" s="1"/>
  <c r="C24" i="5"/>
  <c r="C23" i="4"/>
  <c r="F397" i="3"/>
</calcChain>
</file>

<file path=xl/sharedStrings.xml><?xml version="1.0" encoding="utf-8"?>
<sst xmlns="http://schemas.openxmlformats.org/spreadsheetml/2006/main" count="4892" uniqueCount="590">
  <si>
    <t>Наименование</t>
  </si>
  <si>
    <t>Код главы</t>
  </si>
  <si>
    <t>РзПр</t>
  </si>
  <si>
    <t>ЦСР</t>
  </si>
  <si>
    <t>ВР</t>
  </si>
  <si>
    <t>Финансовое управление Курчалоевского муниципального района Чеченской Республики</t>
  </si>
  <si>
    <t>097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</si>
  <si>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</si>
  <si>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</si>
  <si>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</si>
  <si>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</si>
  <si>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Фонд оплаты труда государственных (муниципальных) органов</t>
  </si>
  <si>
    <t>0110100110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</si>
  <si>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</si>
  <si>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</si>
  <si>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</si>
  <si>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</si>
  <si>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</si>
  <si>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</si>
  <si>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</si>
  <si>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функций муниципальных органов, в том числе территориальных органов</t>
  </si>
  <si>
    <t>0110100190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</si>
  <si>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</si>
  <si>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</si>
  <si>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</si>
  <si>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</si>
  <si>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</si>
  <si>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</si>
  <si>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</si>
  <si>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</si>
  <si>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</si>
  <si>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</si>
  <si>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</si>
  <si>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</si>
  <si>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</si>
  <si>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</si>
  <si>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</si>
  <si>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</si>
  <si>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Оплата налога на имущество организаций и земельного налога</t>
  </si>
  <si>
    <t>0110120910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</si>
  <si>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</si>
  <si>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</si>
  <si>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</si>
  <si>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</si>
  <si>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</si>
  <si>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</si>
  <si>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Поощрение за достижение показателей деятельности органов исполнительной власти Чеченской Республики и органов местного самоуправления</t>
  </si>
  <si>
    <t>9990055500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</si>
  <si>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</si>
  <si>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</si>
  <si>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</si>
  <si>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</si>
  <si>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</si>
  <si>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</si>
  <si>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</si>
  <si>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</si>
  <si>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</si>
  <si>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</si>
  <si>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Межбюджетные трансферты</t>
  </si>
  <si>
    <t>500</t>
  </si>
  <si>
    <t>Субвенции</t>
  </si>
  <si>
    <t>530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</si>
  <si>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</si>
  <si>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</si>
  <si>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</si>
  <si>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</si>
  <si>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</si>
  <si>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0110470040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</si>
  <si>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</si>
  <si>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</si>
  <si>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</si>
  <si>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</si>
  <si>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</si>
  <si>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1402</t>
  </si>
  <si>
    <t>Дотации на поддержку мер по обеспечению сбалансированности бюджетов сельских поселений имеющих недостаток средств на исполнение первоочередных расходных обязательств</t>
  </si>
  <si>
    <t>0110570050</t>
  </si>
  <si>
    <t>512</t>
  </si>
  <si>
    <t>Муниципальное учреждение "Администрация Курчалоевского муниципального района" Чеченской Республики</t>
  </si>
  <si>
    <t>635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</si>
  <si>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</si>
  <si>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</si>
  <si>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7820000110</t>
  </si>
  <si>
    <t>Иные выплаты персоналу государственных (муниципальных) органов, за исключением фонда оплаты труда</t>
  </si>
  <si>
    <t>7820000190</t>
  </si>
  <si>
    <t>7820020910</t>
  </si>
  <si>
    <t>Обеспечение проведения выборов и референдумов</t>
  </si>
  <si>
    <t>0107</t>
  </si>
  <si>
    <t>Проведение выборов в представительные органы муниципальных образований</t>
  </si>
  <si>
    <t>0200000020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</si>
  <si>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</si>
  <si>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</si>
  <si>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</si>
  <si>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</si>
  <si>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</si>
  <si>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</si>
  <si>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Финансовое обеспечение мероприятий "Создание системы обеспечения вызова экстренных оперативных служб по единому номеру "112" в муниципальном районе"</t>
  </si>
  <si>
    <t>9990070090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</si>
  <si>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</si>
  <si>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</si>
  <si>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</si>
  <si>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</si>
  <si>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</si>
  <si>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</si>
  <si>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</si>
  <si>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</si>
  <si>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</si>
  <si>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</si>
  <si>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</si>
  <si>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0200370070</t>
  </si>
  <si>
    <t>Прочие мероприятия по благоустройству городских округов и поселений</t>
  </si>
  <si>
    <t>0200370080</t>
  </si>
  <si>
    <t>Распределение финансовых средств на реализацию муниципальных программ формирования современной городской среды на территории Чеченской Республики на 2018-2022 годы.</t>
  </si>
  <si>
    <t>020F25555Q</t>
  </si>
  <si>
    <t>КУЛЬТУРА, КИНЕМАТОГРАФИЯ</t>
  </si>
  <si>
    <t>0800</t>
  </si>
  <si>
    <t>Культура</t>
  </si>
  <si>
    <t>0801</t>
  </si>
  <si>
    <t>Государственная поддержка отрасли культуры "Распределение субсидий в рамках заключенных соглашений о предоставлении субсидий бюджету Чеченской Республики"</t>
  </si>
  <si>
    <t>052A15519Q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</si>
  <si>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</si>
  <si>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</si>
  <si>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</si>
  <si>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</si>
  <si>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</si>
  <si>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</si>
  <si>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СОЦИАЛЬНАЯ ПОЛИТИКА</t>
  </si>
  <si>
    <t>1000</t>
  </si>
  <si>
    <t>Социальное обеспечение населения</t>
  </si>
  <si>
    <t>1003</t>
  </si>
  <si>
    <t>Распределение финансовых средств в рамках подпрограммы "Обеспечение жильем молодых семей" государственной подпрограммы Чеченской Республики "Обеспечение доступным и комфортным жильем и услугами ЖКХ граждан, проживающих в Чеченской Республике" Федеральные средства</t>
  </si>
  <si>
    <t>99900L4970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</si>
  <si>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</si>
  <si>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</si>
  <si>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</si>
  <si>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</si>
  <si>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Охрана семьи и детства</t>
  </si>
  <si>
    <t>1004</t>
  </si>
  <si>
    <t>Финансовое обеспечение мероприятий подпрограммы "Обеспечение жильем молодых семей"</t>
  </si>
  <si>
    <t>0200466010</t>
  </si>
  <si>
    <t>Другие вопросы в области социальной политики</t>
  </si>
  <si>
    <t>1006</t>
  </si>
  <si>
    <t>Финансовое обеспечение муниципальных образований на осуществление деятельности комиссии по делам несовершеннолетних и защите их прав</t>
  </si>
  <si>
    <t>9990041120</t>
  </si>
  <si>
    <t>Субвенции бюджетам муниципальных образований на организацию и осуществление деятельности по опеке и попечительству.</t>
  </si>
  <si>
    <t>9990041140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</si>
  <si>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</si>
  <si>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</si>
  <si>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</si>
  <si>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</si>
  <si>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обеспечение деятельности (оказание услуг) государственных учреждений</t>
  </si>
  <si>
    <t>9990000590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</si>
  <si>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</si>
  <si>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</si>
  <si>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</si>
  <si>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</si>
  <si>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</si>
  <si>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</si>
  <si>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Муниципальное учреждение "Управление образования Курчалоевского муниципального района Чеченской Республики</t>
  </si>
  <si>
    <t>651</t>
  </si>
  <si>
    <t>ОБРАЗОВАНИЕ</t>
  </si>
  <si>
    <t>0700</t>
  </si>
  <si>
    <t>Общее образование</t>
  </si>
  <si>
    <t>0702</t>
  </si>
  <si>
    <t>Осуществление отдельных полномочий в сфере общеобразовательного процесса</t>
  </si>
  <si>
    <t>0320100590</t>
  </si>
  <si>
    <t>Субсидии бюджетным учреждениям на иные цели</t>
  </si>
  <si>
    <t>612</t>
  </si>
  <si>
    <t>0320120910</t>
  </si>
  <si>
    <t>0320141170</t>
  </si>
  <si>
    <t>Дополнительное образование детей</t>
  </si>
  <si>
    <t>0703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</si>
  <si>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</si>
  <si>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0320200590</t>
  </si>
  <si>
    <t>Реализация предоставления образовательных услуг в системе персонифицированного финансирования</t>
  </si>
  <si>
    <t>0320263250</t>
  </si>
  <si>
    <t>Муниципальная целевая программа "Подготовка специалистов с углубленным знанием истории и культуры ислама"</t>
  </si>
  <si>
    <t>9900200590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</si>
  <si>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</si>
  <si>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</si>
  <si>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иным некоммерческим организациям</t>
  </si>
  <si>
    <t>634</t>
  </si>
  <si>
    <t>Другие вопросы в области образования</t>
  </si>
  <si>
    <t>0709</t>
  </si>
  <si>
    <t>Расходы на выплаты по оплате труда работников муниципальных органов</t>
  </si>
  <si>
    <t>0310100110</t>
  </si>
  <si>
    <t>0310100190</t>
  </si>
  <si>
    <t>0310120910</t>
  </si>
  <si>
    <t>0310241170</t>
  </si>
  <si>
    <t>Субвенция на содержание ребенка в семье опекуна и приемной семье, а также оплата труда приемного родителя за счет средств регионального бюджета</t>
  </si>
  <si>
    <t>0310263170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</si>
  <si>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</si>
  <si>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</si>
  <si>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на выплату единовременного пособия при всех формах устройства детей, лишенных родительского попечения, в семью</t>
  </si>
  <si>
    <t>9990052600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</si>
  <si>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</si>
  <si>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</si>
  <si>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</si>
  <si>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</si>
  <si>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Муниципальное учреждение "Отдел культуры Курчалоевского муниципального района</t>
  </si>
  <si>
    <t>653</t>
  </si>
  <si>
    <t>Расходы на обеспечение деятельности (оказание услуг) муниципальных учреждений</t>
  </si>
  <si>
    <t>0520100590</t>
  </si>
  <si>
    <t>0520120910</t>
  </si>
  <si>
    <t>Прочая закупка товаров, работ и услуг для обеспечения государственных (муниципальных) нужд</t>
  </si>
  <si>
    <t>0520200590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</si>
  <si>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(Республиканские средства)</t>
  </si>
  <si>
    <t>05202L4670</t>
  </si>
  <si>
    <t>Субсидия бюджетам субъектов Российской Федерации на поддержку отрасли культуры</t>
  </si>
  <si>
    <t>05202L5190</t>
  </si>
  <si>
    <t>0520300590</t>
  </si>
  <si>
    <t>Другие вопросы в области культуры, кинематографии</t>
  </si>
  <si>
    <t>0804</t>
  </si>
  <si>
    <t>0510100110</t>
  </si>
  <si>
    <t>0510100190</t>
  </si>
  <si>
    <t>0510200590</t>
  </si>
  <si>
    <t>Муниципальное учреждение "Управление дошкольных учреждений Курчалоевского муниципального района</t>
  </si>
  <si>
    <t>658</t>
  </si>
  <si>
    <t>Дошкольное образование</t>
  </si>
  <si>
    <t>0701</t>
  </si>
  <si>
    <t>0420100590</t>
  </si>
  <si>
    <t>0420120910</t>
  </si>
  <si>
    <t>Финансовое обеспечение переданных полномочий в сфере дошкольного образования</t>
  </si>
  <si>
    <t>0420141150</t>
  </si>
  <si>
    <t>0410100110</t>
  </si>
  <si>
    <t>0410100190</t>
  </si>
  <si>
    <t>0410120910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</si>
  <si>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</si>
  <si>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0420263160</t>
  </si>
  <si>
    <t>Совет депутатов Курчалоевского муниципального района</t>
  </si>
  <si>
    <t>915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</si>
  <si>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</si>
  <si>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</si>
  <si>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</si>
  <si>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</si>
  <si>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</si>
  <si>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9620000110</t>
  </si>
  <si>
    <t>9620000190</t>
  </si>
  <si>
    <t>9640000110</t>
  </si>
  <si>
    <t>Итого:</t>
  </si>
  <si>
    <t>Ответственный исполнитель</t>
  </si>
  <si>
    <t>Начальник отдела</t>
  </si>
  <si>
    <t>Макаева Луиза Майрбековна</t>
  </si>
  <si>
    <t>(должность)</t>
  </si>
  <si>
    <t>(подпись)</t>
  </si>
  <si>
    <t>(расшифровка подписи)</t>
  </si>
  <si>
    <t>Приложение № 6</t>
  </si>
  <si>
    <t xml:space="preserve"> Ведомственная структура расходов бюджета </t>
  </si>
  <si>
    <t xml:space="preserve"> Курчалоевского муниципального района на 2019 год</t>
  </si>
  <si>
    <t>Коды бюджетной классификации</t>
  </si>
  <si>
    <t>План на 2019 год</t>
  </si>
  <si>
    <t>Раздел</t>
  </si>
  <si>
    <t>Подраздел</t>
  </si>
  <si>
    <t>Целевая статья</t>
  </si>
  <si>
    <t>Вид расхода</t>
  </si>
  <si>
    <t>01</t>
  </si>
  <si>
    <t>02</t>
  </si>
  <si>
    <t>Обеспечение деятельности законодательного (представительного) органа муниципальных образований</t>
  </si>
  <si>
    <t>9600000000</t>
  </si>
  <si>
    <t>Глава муниципального образования</t>
  </si>
  <si>
    <t>9610000000</t>
  </si>
  <si>
    <t>03</t>
  </si>
  <si>
    <t>Финансовое обеспечение аппарата представительного органа муниципального образования</t>
  </si>
  <si>
    <t>9620000000</t>
  </si>
  <si>
    <t>Депутаты представительного органа муниципального образования</t>
  </si>
  <si>
    <t>9640000000</t>
  </si>
  <si>
    <t>04</t>
  </si>
  <si>
    <t>Обеспечение функционирования Администрации муниципального района</t>
  </si>
  <si>
    <t>7800000000</t>
  </si>
  <si>
    <t>Аппарат Администрации муниципального район</t>
  </si>
  <si>
    <t>7820000000</t>
  </si>
  <si>
    <t>06</t>
  </si>
  <si>
    <t>Муниципальная программа "Обеспечение финансовой устойчивости Курчалоевского муниципального района"</t>
  </si>
  <si>
    <t>0100000000</t>
  </si>
  <si>
    <t>Подпрограмма 1 "Организация и обеспечение исполнения бюджетного процесса Курчалоевского муниципального района"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</si>
  <si>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</si>
  <si>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</si>
  <si>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</si>
  <si>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предупреждению и ликвидации чрезвычайных ситуаций и последствий стихийных бедствий на территории района "</t>
  </si>
  <si>
    <t>0110200000</t>
  </si>
  <si>
    <t>Резервные средства</t>
  </si>
  <si>
    <t>870</t>
  </si>
  <si>
    <t>13</t>
  </si>
  <si>
    <t>Основное мероприятие "Организация информационного, кадрового и материально-технического обеспечения"</t>
  </si>
  <si>
    <t>0110300000</t>
  </si>
  <si>
    <t>Непрограммные расходы муниципальных органов исполнительной власти</t>
  </si>
  <si>
    <t>9900000000</t>
  </si>
  <si>
    <t>Непрограммные мероприятия</t>
  </si>
  <si>
    <t>9990000000</t>
  </si>
  <si>
    <t>09</t>
  </si>
  <si>
    <t>Муниципальная программа "Развитие муниципального хозяйства Курчалоевского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</si>
  <si>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</si>
  <si>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</si>
  <si>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</si>
  <si>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05</t>
  </si>
  <si>
    <t>Основное мероприятие "Повышение уровня благоустройства территории населенных пунктов муниципального района"</t>
  </si>
  <si>
    <t>0200300000</t>
  </si>
  <si>
    <t>07</t>
  </si>
  <si>
    <t>Муниципальная программа "Развитие дошкольного образования Курчалоевского муниципального района"</t>
  </si>
  <si>
    <t>0400000000</t>
  </si>
  <si>
    <t>Подпрограмма 2 "Предоставление качественных муниципальных услуг в сфере дошкольного образования детей Курчалоевского муниципального района"</t>
  </si>
  <si>
    <t>0420000000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</si>
  <si>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</si>
  <si>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0420100000</t>
  </si>
  <si>
    <t>Муниципальная программа "Развитие общего и дополнительного образования Курчалоевского муниципального района"</t>
  </si>
  <si>
    <t>0300000000</t>
  </si>
  <si>
    <t>Подпрограмма 2 "Повышение доступности и качества услуг в сфере общего и дополнительного образования Курчалоевского муниципального района"</t>
  </si>
  <si>
    <t>0320000000</t>
  </si>
  <si>
    <t>Основное мероприятие "Реализация образовательных программ общего образования детей и мероприятия по их развитию"</t>
  </si>
  <si>
    <t>0320100000</t>
  </si>
  <si>
    <t>0320200000</t>
  </si>
  <si>
    <t>9900200000</t>
  </si>
  <si>
    <t>Подпрограмма 1 "Обеспечение функционирования системы общего и дополнительного образования на территории Курчалоевского муниципального района"</t>
  </si>
  <si>
    <t>0310000000</t>
  </si>
  <si>
    <t>0310100000</t>
  </si>
  <si>
    <t>0310200000</t>
  </si>
  <si>
    <t>Подпрограмма 1 "Обеспечение функционирования системы дошкольного образования на территории Курчалоевского муниципального района"</t>
  </si>
  <si>
    <t>0410000000</t>
  </si>
  <si>
    <t>0410100000</t>
  </si>
  <si>
    <t>08</t>
  </si>
  <si>
    <t>Муниципальная программа "Развитие культуры Курчалоевского муниципального района"</t>
  </si>
  <si>
    <t>0500000000</t>
  </si>
  <si>
    <t>Подпрограмма 2 "Повышение доступности и качества услуг в сфере культуры и искусства Курчалоевского муниципального района"</t>
  </si>
  <si>
    <t>0520000000</t>
  </si>
  <si>
    <t>0520100000</t>
  </si>
  <si>
    <t>Основное мероприятие "Устойчивое развитие сельских территорий"</t>
  </si>
  <si>
    <t>0520200000</t>
  </si>
  <si>
    <t>Основное мероприятие "Развитие библиотечного дела"</t>
  </si>
  <si>
    <t>0520300000</t>
  </si>
  <si>
    <t>Подпрограмма 1 "Обеспечение функционирования системы учреждений культуры Курчалоевского муниципального района"</t>
  </si>
  <si>
    <t>0510000000</t>
  </si>
  <si>
    <t>0510100000</t>
  </si>
  <si>
    <t>0510200000</t>
  </si>
  <si>
    <t>10</t>
  </si>
  <si>
    <t>0420200000</t>
  </si>
  <si>
    <t>12</t>
  </si>
  <si>
    <t>14</t>
  </si>
  <si>
    <t>Основное мероприятие "Выравнивание уровня бюджетной обеспеченности бюджетов сельских поселений"</t>
  </si>
  <si>
    <t>0110400000</t>
  </si>
  <si>
    <t>Автоматически создан</t>
  </si>
  <si>
    <t>020F200000</t>
  </si>
  <si>
    <t>052A100000</t>
  </si>
  <si>
    <t>0200400000</t>
  </si>
  <si>
    <t>0110500000</t>
  </si>
  <si>
    <t>Приложение № 8</t>
  </si>
  <si>
    <t>Распределение бюджетных ассигнований по разделам и по подразделам</t>
  </si>
  <si>
    <t>целевым статьям и видам расходов</t>
  </si>
  <si>
    <t>функциональной классификации расходов</t>
  </si>
  <si>
    <t>Курчалоевского муниципального района на 2019 год</t>
  </si>
  <si>
    <t>Ед. изм.: тыс.руб.</t>
  </si>
  <si>
    <t>Бюджетная классификация</t>
  </si>
  <si>
    <t>целевая статья</t>
  </si>
  <si>
    <t>вид расхода</t>
  </si>
  <si>
    <t>раздел</t>
  </si>
  <si>
    <t>подраздел</t>
  </si>
  <si>
    <t>Итого</t>
  </si>
  <si>
    <t>Руководитель ФО</t>
  </si>
  <si>
    <t>Начальник</t>
  </si>
  <si>
    <t>Исполнитель</t>
  </si>
  <si>
    <t>Приложение № 10</t>
  </si>
  <si>
    <t xml:space="preserve">Распределение бюджетных ассигнований по целевым статьям </t>
  </si>
  <si>
    <t>муниципальным программам и непрограмным направлениям деятельности</t>
  </si>
  <si>
    <t>по видам расходов, разделам, подразделам классификаций расходов бюджета</t>
  </si>
  <si>
    <t xml:space="preserve"> Курчалоевского муниципального района на 2019</t>
  </si>
  <si>
    <t>Приложение №12</t>
  </si>
  <si>
    <t>Распределение дотации на выравнивание уровня                                                                                 бюджетной обеспеченности бюджетов сельских поселений                                                                                                                          из  районного фонда финансовой поддержки сельских поселений                                                                          Курчалоевского муниципального района на 2019 год</t>
  </si>
  <si>
    <t>Ед. изм. тыс.руб.</t>
  </si>
  <si>
    <t>п/п</t>
  </si>
  <si>
    <t xml:space="preserve">Наименование сельских населенных пунктов </t>
  </si>
  <si>
    <t>Размер дотации на 2019 г.</t>
  </si>
  <si>
    <t>Аллеройское сельское поселение</t>
  </si>
  <si>
    <t>Ахкинчу-Барзойское сельское поселение</t>
  </si>
  <si>
    <t>Бачи-Юртовское сельское поселение</t>
  </si>
  <si>
    <t>Гелдаганское сельское поселение</t>
  </si>
  <si>
    <t>Джугуртинское сельское поселение</t>
  </si>
  <si>
    <t>Курчалойское сельское поселение</t>
  </si>
  <si>
    <t>Майртупское сельское поселение</t>
  </si>
  <si>
    <t>Регитинское сельское поселение</t>
  </si>
  <si>
    <t>Хиди-Хуторское сельское поселение</t>
  </si>
  <si>
    <t>Центаройское сельское поселение</t>
  </si>
  <si>
    <t>Цоци-Юртовское сельское поселение</t>
  </si>
  <si>
    <t>Эникалинское сельское поселение</t>
  </si>
  <si>
    <t>Ялхой-Мохкское сельское поселение</t>
  </si>
  <si>
    <t xml:space="preserve">Итого </t>
  </si>
  <si>
    <t>Приложение 14</t>
  </si>
  <si>
    <t xml:space="preserve">Распределение субвенций на осуществление первичного воинского учета на территориях, где отсутствуют военные комиссариаты </t>
  </si>
  <si>
    <t>Размер субвенций на 2019 г.</t>
  </si>
  <si>
    <t>Ахмат-Юртовское сельское поселение</t>
  </si>
  <si>
    <t>Приложение №16</t>
  </si>
  <si>
    <t xml:space="preserve"> Источники финансирования дефицита бюджета 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</si>
  <si>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</si>
  <si>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</si>
  <si>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 2019 год</t>
  </si>
  <si>
    <t>Источники финансирования дефицита бюджета - всего</t>
  </si>
  <si>
    <t>000.09.00.00.00.00.0000.000</t>
  </si>
  <si>
    <t xml:space="preserve">     в том числе:</t>
  </si>
  <si>
    <t>источники внутреннего финансирования бюджета</t>
  </si>
  <si>
    <t>000.01.00.00.00.00.0000.000</t>
  </si>
  <si>
    <t>Бюджетные кредиты от других бюджетов кредитной системы Российской федерации</t>
  </si>
  <si>
    <t>000.01.03.00.00.00.0000.000</t>
  </si>
  <si>
    <t>Погашение бюджетами кредитов от других бюджетов бюджетной сиситемы Российской Федерации</t>
  </si>
  <si>
    <t>000.01.03.00.00.00.0000.800</t>
  </si>
  <si>
    <t>000.01.03.00.00.00.0000.810</t>
  </si>
  <si>
    <t>Изменение остатков средств</t>
  </si>
  <si>
    <t/>
  </si>
  <si>
    <t xml:space="preserve"> - увеличение остатков средств, всего</t>
  </si>
  <si>
    <t>000.01.05.00.00.00.0000.500</t>
  </si>
  <si>
    <t>Увеличение прочих остатков средств бюджетов</t>
  </si>
  <si>
    <t>000.01.05.02.00.00.0000.500</t>
  </si>
  <si>
    <t>Увеличение прочих остатков денежных средств бюджетов</t>
  </si>
  <si>
    <t>000.01.05.02.01.00.0000.510</t>
  </si>
  <si>
    <t>Увеличение прочих остатков денежных средств бюджетов муниципальных районов</t>
  </si>
  <si>
    <t>000.01.05.02.01.05.0000.510</t>
  </si>
  <si>
    <t xml:space="preserve"> - уменьшение остатков средств, всего</t>
  </si>
  <si>
    <t>000.01.05.00.00.00.0000.600</t>
  </si>
  <si>
    <t>Уменьшение прочих остатков средств бюджетов</t>
  </si>
  <si>
    <t>000.01.05.02.00.00.0000.600</t>
  </si>
  <si>
    <t>Уменьшение прочих остатков денежных средств бюджетов</t>
  </si>
  <si>
    <t>000.01.05.02.01.00.0000.610</t>
  </si>
  <si>
    <t>Уменьшение прочих остатков денежных средств бюджетов муниципальных районов</t>
  </si>
  <si>
    <t>000.01.05.02.01.05.0000.610</t>
  </si>
  <si>
    <t>Ед. изм. : тыс. руб.</t>
  </si>
  <si>
    <t>Приложение 4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</si>
  <si>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</si>
  <si>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</si>
  <si>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</si>
  <si>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1</t>
  </si>
  <si>
    <t>3</t>
  </si>
  <si>
    <t>НАЛОГОВЫЕ И НЕНАЛОГОВЫЕ ДОХОДЫ</t>
  </si>
  <si>
    <t>000 1 00 00 000 00 0000 000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</si>
  <si>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</si>
  <si>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</si>
  <si>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</si>
  <si>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</si>
  <si>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</si>
  <si>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</si>
  <si>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</si>
  <si>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</si>
  <si>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</si>
  <si>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</si>
  <si>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</si>
  <si>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</si>
  <si>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</si>
  <si>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</si>
  <si>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</si>
  <si>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</si>
  <si>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Налог, взимаемый с налогоплательщиков, выбравших в качестве объекта налогообложения доходы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</si>
  <si>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</si>
  <si>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</si>
  <si>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</si>
  <si>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</si>
  <si>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000 1 05 01 022 01 0000 110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</si>
  <si>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</si>
  <si>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</si>
  <si>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</si>
  <si>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</si>
  <si>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</si>
  <si>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</si>
  <si>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</si>
  <si>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000 1 05 03 010 01 0000 110</t>
  </si>
  <si>
    <t>Единый сельскохозяйственный налог (за налоговые периоды, истекшие до 1 января 2011 года)</t>
  </si>
  <si>
    <t>000 1 05 03 020 01 0000 110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</si>
  <si>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</si>
  <si>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</si>
  <si>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</si>
  <si>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</si>
  <si>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</si>
  <si>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</si>
  <si>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</si>
  <si>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</si>
  <si>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</si>
  <si>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</si>
  <si>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</si>
  <si>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</si>
  <si>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</si>
  <si>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</si>
  <si>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</si>
  <si>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</si>
  <si>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</si>
  <si>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</si>
  <si>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</si>
  <si>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</si>
  <si>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</si>
  <si>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</si>
  <si>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</si>
  <si>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000 1 06 06 043 05 0000 110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</si>
  <si>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</si>
  <si>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</si>
  <si>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</si>
  <si>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</si>
  <si>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</si>
  <si>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</si>
  <si>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</si>
  <si>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</si>
  <si>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</si>
  <si>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</si>
  <si>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</si>
  <si>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</si>
  <si>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</si>
  <si>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</si>
  <si>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</si>
  <si>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</si>
  <si>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</si>
  <si>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000 1 11 05 025 13 0000 120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</si>
  <si>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</si>
  <si>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000 1 11 05 035 05 0000 120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</si>
  <si>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</si>
  <si>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</si>
  <si>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</si>
  <si>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</si>
  <si>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</si>
  <si>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</si>
  <si>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</si>
  <si>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</si>
  <si>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</si>
  <si>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000 1 14 02 052 05 0000 410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</si>
  <si>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</si>
  <si>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000 1 14 06 025 05 0000 430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</si>
  <si>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</si>
  <si>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000 1 16 03 010 01 0000 140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</si>
  <si>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</si>
  <si>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000 1 16 03 030 01 0000 140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</si>
  <si>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</si>
  <si>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000 1 16 06 000 01 0000 140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</si>
  <si>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</si>
  <si>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000 1 16 21 050 05 0000 140</t>
  </si>
  <si>
    <t>Денежные взыскания (штрафы) за нарушение законодательства Российской Федерации о недрах</t>
  </si>
  <si>
    <t>000 1 16 25 010 01 0000 140</t>
  </si>
  <si>
    <t>Денежные взыскания (штрафы) за нарушение земельного законодательства</t>
  </si>
  <si>
    <t>000 1 16 25 060 01 0000 140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</si>
  <si>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</si>
  <si>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000 1 16 28 000 01 0000 140</t>
  </si>
  <si>
    <t>Прочие денежные взыскания (штрафы) за правонарушения в области дорожного движения</t>
  </si>
  <si>
    <t>000 1 16 30 030 01 0000 140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</si>
  <si>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</si>
  <si>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000 1 16 33 050 05 0000 140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</si>
  <si>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</si>
  <si>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000 1 16 43 000 01 0000 140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</si>
  <si>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</si>
  <si>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000 1 16 90 050 05 0000 140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</si>
  <si>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</si>
  <si>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000 1 16 90 050 10 0000 140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</si>
  <si>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</si>
  <si>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</si>
  <si>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городских поселений</t>
  </si>
  <si>
    <t>000 1 17 01 050 13 0000 180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</si>
  <si>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</si>
  <si>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</si>
  <si>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</si>
  <si>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</si>
  <si>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</si>
  <si>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</si>
  <si>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бюджетам муниципальных районов на выравнивание бюджетной обеспеченности</t>
  </si>
  <si>
    <t>000 2 02 15 001 05 0000 150</t>
  </si>
  <si>
    <t>Дотации бюджетам городских поселений на выравнивание бюджетной обеспеченности</t>
  </si>
  <si>
    <t>000 2 02 15 001 13 0000 150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</si>
  <si>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</si>
  <si>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</si>
  <si>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Дотации бюджетам сельских поселений на поддержку мер по обеспечению сбалансированности бюджетов</t>
  </si>
  <si>
    <t>000 2 02 15 002 10 0000 150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</si>
  <si>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</si>
  <si>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</si>
  <si>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</si>
  <si>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000 2 02 25 467 05 0000 150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</si>
  <si>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</si>
  <si>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</si>
  <si>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Субсидия бюджетам муниципальных районов на поддержку отрасли культуры</t>
  </si>
  <si>
    <t>000 2 02 25 519 05 0000 150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</si>
  <si>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</si>
  <si>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</si>
  <si>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Субвенции бюджетам бюджетной системы Российской Федерации</t>
  </si>
  <si>
    <t>000 2 02 30 000 00 0000 150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</si>
  <si>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</si>
  <si>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</si>
  <si>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</si>
  <si>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000 2 02 30 027 05 0000 150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</si>
  <si>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</si>
  <si>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</si>
  <si>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</si>
  <si>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</si>
  <si>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</si>
  <si>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000 2 02 35 118 13 0000 150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</si>
  <si>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</si>
  <si>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000 2 02 35 260 05 0000 150</t>
  </si>
  <si>
    <t>Прочие субвенции бюджетам муниципальных районов</t>
  </si>
  <si>
    <t>000 2 02 39 999 05 0000 150</t>
  </si>
  <si>
    <t>Поступление доходов в  бюджет                                                                                                                                                     Курчалоевского муниципального района  на 2019</t>
  </si>
  <si>
    <t>000 2 024 55 50 05 0000 150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</si>
  <si>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</si>
  <si>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от 26 декабря 2019 года № 142/43-3</t>
  </si>
  <si>
    <t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</si>
</sst>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2" formatCode="#,##0.0_ ;[Red]\-#,##0.0\ "/>
    <numFmt numFmtId="173" formatCode="0000000000"/>
    <numFmt numFmtId="174" formatCode="000"/>
    <numFmt numFmtId="175" formatCode="* 00;* \-00;* &quot; &quot;??;@"/>
    <numFmt numFmtId="176" formatCode="#,##0.0"/>
    <numFmt numFmtId="177" formatCode="#,##0.0;[Red]\-#,##0.0;0.0"/>
    <numFmt numFmtId="178" formatCode="#,##0.000000_ ;[Red]\-#,##0.000000\ "/>
    <numFmt numFmtId="179" formatCode="&quot;&quot;###,##0.00"/>
    <numFmt numFmtId="180" formatCode="&quot;&quot;###,##0"/>
    <numFmt numFmtId="181" formatCode="&quot;&quot;###,##0.0"/>
  </numFmts>
  <fonts count="22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4">
    <xf numFmtId="0" fontId="0" fillId="0" borderId="0" xfId="0"/>
    <xf numFmtId="0" fontId="0" fillId="0" borderId="0" xfId="0" applyFill="1"/>
    <xf numFmtId="0" fontId="13" fillId="0" borderId="0" xfId="0" applyFont="1" applyFill="1" applyBorder="1"/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172" fontId="15" fillId="0" borderId="5" xfId="0" applyNumberFormat="1" applyFont="1" applyFill="1" applyBorder="1" applyAlignment="1">
      <alignment horizontal="right" vertical="center"/>
    </xf>
    <xf numFmtId="172" fontId="14" fillId="0" borderId="6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/>
    <xf numFmtId="0" fontId="15" fillId="0" borderId="7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1" fillId="0" borderId="0" xfId="0" applyFont="1" applyFill="1" applyAlignment="1"/>
    <xf numFmtId="0" fontId="3" fillId="0" borderId="0" xfId="1" applyFont="1" applyFill="1" applyAlignment="1" applyProtection="1">
      <protection hidden="1"/>
    </xf>
    <xf numFmtId="0" fontId="3" fillId="0" borderId="0" xfId="1" applyFont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72" fontId="14" fillId="0" borderId="5" xfId="0" applyNumberFormat="1" applyFont="1" applyFill="1" applyBorder="1"/>
    <xf numFmtId="0" fontId="0" fillId="0" borderId="0" xfId="0" applyFont="1" applyFill="1" applyBorder="1"/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/>
    <xf numFmtId="0" fontId="15" fillId="0" borderId="11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horizontal="center"/>
    </xf>
    <xf numFmtId="172" fontId="15" fillId="0" borderId="2" xfId="0" applyNumberFormat="1" applyFont="1" applyFill="1" applyBorder="1"/>
    <xf numFmtId="0" fontId="15" fillId="0" borderId="0" xfId="0" applyNumberFormat="1" applyFont="1" applyBorder="1"/>
    <xf numFmtId="0" fontId="14" fillId="0" borderId="0" xfId="0" applyNumberFormat="1" applyFont="1" applyBorder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/>
    </xf>
    <xf numFmtId="173" fontId="15" fillId="3" borderId="9" xfId="0" applyNumberFormat="1" applyFont="1" applyFill="1" applyBorder="1" applyAlignment="1">
      <alignment horizontal="left" vertical="top" wrapText="1"/>
    </xf>
    <xf numFmtId="173" fontId="15" fillId="3" borderId="10" xfId="0" applyNumberFormat="1" applyFont="1" applyFill="1" applyBorder="1" applyAlignment="1">
      <alignment horizontal="center" vertical="center"/>
    </xf>
    <xf numFmtId="174" fontId="15" fillId="3" borderId="10" xfId="0" applyNumberFormat="1" applyFont="1" applyFill="1" applyBorder="1" applyAlignment="1">
      <alignment horizontal="center" vertical="center"/>
    </xf>
    <xf numFmtId="175" fontId="15" fillId="3" borderId="10" xfId="0" applyNumberFormat="1" applyFont="1" applyFill="1" applyBorder="1" applyAlignment="1">
      <alignment horizontal="center" vertical="center"/>
    </xf>
    <xf numFmtId="173" fontId="15" fillId="3" borderId="11" xfId="0" applyNumberFormat="1" applyFont="1" applyFill="1" applyBorder="1" applyAlignment="1">
      <alignment horizontal="left" vertical="top" wrapText="1"/>
    </xf>
    <xf numFmtId="173" fontId="15" fillId="3" borderId="2" xfId="0" applyNumberFormat="1" applyFont="1" applyFill="1" applyBorder="1" applyAlignment="1">
      <alignment horizontal="center" vertical="center"/>
    </xf>
    <xf numFmtId="174" fontId="15" fillId="3" borderId="2" xfId="0" applyNumberFormat="1" applyFont="1" applyFill="1" applyBorder="1" applyAlignment="1">
      <alignment horizontal="center" vertical="center"/>
    </xf>
    <xf numFmtId="175" fontId="15" fillId="3" borderId="2" xfId="0" applyNumberFormat="1" applyFont="1" applyFill="1" applyBorder="1" applyAlignment="1">
      <alignment horizontal="center" vertical="center"/>
    </xf>
    <xf numFmtId="173" fontId="15" fillId="0" borderId="2" xfId="0" applyNumberFormat="1" applyFont="1" applyBorder="1" applyAlignment="1">
      <alignment horizontal="center" vertical="center"/>
    </xf>
    <xf numFmtId="174" fontId="15" fillId="0" borderId="2" xfId="0" applyNumberFormat="1" applyFont="1" applyBorder="1" applyAlignment="1">
      <alignment horizontal="center" vertical="center"/>
    </xf>
    <xf numFmtId="175" fontId="15" fillId="0" borderId="2" xfId="0" applyNumberFormat="1" applyFont="1" applyBorder="1" applyAlignment="1">
      <alignment horizontal="center" vertical="center"/>
    </xf>
    <xf numFmtId="173" fontId="15" fillId="3" borderId="12" xfId="0" applyNumberFormat="1" applyFont="1" applyFill="1" applyBorder="1" applyAlignment="1">
      <alignment horizontal="left" vertical="top" wrapText="1"/>
    </xf>
    <xf numFmtId="173" fontId="15" fillId="3" borderId="13" xfId="0" applyNumberFormat="1" applyFont="1" applyFill="1" applyBorder="1" applyAlignment="1">
      <alignment horizontal="center" vertical="center"/>
    </xf>
    <xf numFmtId="174" fontId="15" fillId="3" borderId="13" xfId="0" applyNumberFormat="1" applyFont="1" applyFill="1" applyBorder="1" applyAlignment="1">
      <alignment horizontal="center" vertical="center"/>
    </xf>
    <xf numFmtId="175" fontId="15" fillId="3" borderId="13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5" fillId="0" borderId="0" xfId="0" applyNumberFormat="1" applyFont="1" applyBorder="1" applyAlignment="1">
      <alignment wrapText="1"/>
    </xf>
    <xf numFmtId="0" fontId="16" fillId="0" borderId="0" xfId="0" applyNumberFormat="1" applyFont="1" applyBorder="1" applyAlignment="1">
      <alignment vertical="top"/>
    </xf>
    <xf numFmtId="0" fontId="14" fillId="0" borderId="8" xfId="0" applyNumberFormat="1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Fill="1" applyAlignment="1" applyProtection="1">
      <protection hidden="1"/>
    </xf>
    <xf numFmtId="172" fontId="15" fillId="3" borderId="10" xfId="0" applyNumberFormat="1" applyFont="1" applyFill="1" applyBorder="1" applyAlignment="1">
      <alignment horizontal="right"/>
    </xf>
    <xf numFmtId="172" fontId="15" fillId="3" borderId="13" xfId="0" applyNumberFormat="1" applyFont="1" applyFill="1" applyBorder="1" applyAlignment="1">
      <alignment horizontal="right"/>
    </xf>
    <xf numFmtId="172" fontId="14" fillId="0" borderId="6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7" fillId="0" borderId="0" xfId="1" applyFont="1" applyAlignment="1">
      <alignment horizontal="right"/>
    </xf>
    <xf numFmtId="0" fontId="8" fillId="0" borderId="7" xfId="1" applyNumberFormat="1" applyFont="1" applyFill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76" fontId="5" fillId="2" borderId="2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6" fillId="2" borderId="2" xfId="0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right" vertical="center" indent="1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6" fontId="9" fillId="2" borderId="2" xfId="0" applyNumberFormat="1" applyFont="1" applyFill="1" applyBorder="1"/>
    <xf numFmtId="0" fontId="6" fillId="2" borderId="2" xfId="0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7" fillId="0" borderId="0" xfId="2" applyFont="1" applyProtection="1">
      <protection hidden="1"/>
    </xf>
    <xf numFmtId="0" fontId="7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2" applyNumberFormat="1" applyFont="1" applyFill="1" applyBorder="1" applyAlignment="1" applyProtection="1">
      <alignment wrapText="1"/>
      <protection hidden="1"/>
    </xf>
    <xf numFmtId="0" fontId="10" fillId="0" borderId="15" xfId="2" applyNumberFormat="1" applyFont="1" applyFill="1" applyBorder="1" applyAlignment="1" applyProtection="1">
      <alignment horizontal="center"/>
      <protection hidden="1"/>
    </xf>
    <xf numFmtId="176" fontId="7" fillId="0" borderId="2" xfId="2" applyNumberFormat="1" applyFont="1" applyFill="1" applyBorder="1" applyAlignment="1" applyProtection="1">
      <alignment horizontal="right"/>
      <protection hidden="1"/>
    </xf>
    <xf numFmtId="0" fontId="7" fillId="0" borderId="2" xfId="2" applyNumberFormat="1" applyFont="1" applyFill="1" applyBorder="1" applyAlignment="1" applyProtection="1">
      <alignment wrapText="1"/>
      <protection hidden="1"/>
    </xf>
    <xf numFmtId="0" fontId="7" fillId="0" borderId="15" xfId="2" applyNumberFormat="1" applyFont="1" applyFill="1" applyBorder="1" applyAlignment="1" applyProtection="1">
      <alignment horizontal="center"/>
      <protection hidden="1"/>
    </xf>
    <xf numFmtId="176" fontId="10" fillId="0" borderId="2" xfId="2" applyNumberFormat="1" applyFont="1" applyFill="1" applyBorder="1" applyAlignment="1" applyProtection="1">
      <alignment horizontal="right"/>
      <protection hidden="1"/>
    </xf>
    <xf numFmtId="0" fontId="7" fillId="0" borderId="14" xfId="2" applyNumberFormat="1" applyFont="1" applyFill="1" applyBorder="1" applyAlignment="1" applyProtection="1">
      <alignment wrapText="1"/>
      <protection hidden="1"/>
    </xf>
    <xf numFmtId="0" fontId="7" fillId="0" borderId="16" xfId="2" applyNumberFormat="1" applyFont="1" applyFill="1" applyBorder="1" applyAlignment="1" applyProtection="1">
      <alignment horizontal="center"/>
      <protection hidden="1"/>
    </xf>
    <xf numFmtId="0" fontId="10" fillId="0" borderId="2" xfId="2" applyNumberFormat="1" applyFont="1" applyFill="1" applyBorder="1" applyAlignment="1" applyProtection="1">
      <alignment horizontal="center"/>
      <protection hidden="1"/>
    </xf>
    <xf numFmtId="177" fontId="5" fillId="0" borderId="2" xfId="1" applyNumberFormat="1" applyFont="1" applyFill="1" applyBorder="1" applyAlignment="1" applyProtection="1">
      <protection hidden="1"/>
    </xf>
    <xf numFmtId="4" fontId="0" fillId="0" borderId="0" xfId="0" applyNumberFormat="1" applyFill="1"/>
    <xf numFmtId="4" fontId="17" fillId="0" borderId="0" xfId="0" applyNumberFormat="1" applyFont="1" applyBorder="1"/>
    <xf numFmtId="4" fontId="0" fillId="0" borderId="0" xfId="0" applyNumberFormat="1" applyBorder="1"/>
    <xf numFmtId="172" fontId="0" fillId="0" borderId="0" xfId="0" applyNumberFormat="1" applyBorder="1"/>
    <xf numFmtId="178" fontId="0" fillId="0" borderId="0" xfId="0" applyNumberFormat="1" applyBorder="1"/>
    <xf numFmtId="0" fontId="15" fillId="0" borderId="17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176" fontId="20" fillId="0" borderId="18" xfId="0" applyNumberFormat="1" applyFont="1" applyFill="1" applyBorder="1"/>
    <xf numFmtId="179" fontId="1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179" fontId="1" fillId="0" borderId="0" xfId="0" applyNumberFormat="1" applyFont="1" applyBorder="1" applyAlignment="1">
      <alignment horizontal="right" wrapText="1"/>
    </xf>
    <xf numFmtId="179" fontId="11" fillId="0" borderId="0" xfId="0" applyNumberFormat="1" applyFont="1" applyBorder="1" applyAlignment="1">
      <alignment wrapText="1"/>
    </xf>
    <xf numFmtId="179" fontId="11" fillId="0" borderId="0" xfId="0" applyNumberFormat="1" applyFont="1" applyBorder="1" applyAlignment="1">
      <alignment horizontal="center" vertical="center" wrapText="1"/>
    </xf>
    <xf numFmtId="179" fontId="11" fillId="0" borderId="19" xfId="0" applyNumberFormat="1" applyFont="1" applyBorder="1" applyAlignment="1">
      <alignment horizontal="center" vertical="center" wrapText="1"/>
    </xf>
    <xf numFmtId="179" fontId="11" fillId="0" borderId="20" xfId="0" applyNumberFormat="1" applyFont="1" applyBorder="1" applyAlignment="1">
      <alignment horizontal="center" vertical="center" wrapText="1"/>
    </xf>
    <xf numFmtId="179" fontId="11" fillId="0" borderId="21" xfId="0" applyNumberFormat="1" applyFont="1" applyBorder="1" applyAlignment="1">
      <alignment horizontal="center" vertical="center" wrapText="1"/>
    </xf>
    <xf numFmtId="180" fontId="11" fillId="0" borderId="21" xfId="0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left" wrapText="1"/>
    </xf>
    <xf numFmtId="179" fontId="11" fillId="0" borderId="22" xfId="0" applyNumberFormat="1" applyFont="1" applyBorder="1" applyAlignment="1">
      <alignment horizontal="center" wrapText="1"/>
    </xf>
    <xf numFmtId="179" fontId="11" fillId="0" borderId="22" xfId="0" applyNumberFormat="1" applyFont="1" applyBorder="1" applyAlignment="1">
      <alignment horizontal="right" wrapText="1"/>
    </xf>
    <xf numFmtId="179" fontId="12" fillId="0" borderId="22" xfId="0" applyNumberFormat="1" applyFont="1" applyBorder="1" applyAlignment="1">
      <alignment horizontal="right" wrapText="1"/>
    </xf>
    <xf numFmtId="179" fontId="12" fillId="0" borderId="22" xfId="0" applyNumberFormat="1" applyFont="1" applyBorder="1" applyAlignment="1">
      <alignment horizontal="left" wrapText="1"/>
    </xf>
    <xf numFmtId="179" fontId="12" fillId="0" borderId="22" xfId="0" applyNumberFormat="1" applyFont="1" applyBorder="1" applyAlignment="1">
      <alignment horizontal="center" wrapText="1"/>
    </xf>
    <xf numFmtId="179" fontId="11" fillId="0" borderId="21" xfId="0" applyNumberFormat="1" applyFont="1" applyFill="1" applyBorder="1" applyAlignment="1">
      <alignment horizontal="center" vertical="center" wrapText="1"/>
    </xf>
    <xf numFmtId="181" fontId="11" fillId="0" borderId="22" xfId="0" applyNumberFormat="1" applyFont="1" applyFill="1" applyBorder="1" applyAlignment="1">
      <alignment horizontal="right" wrapText="1"/>
    </xf>
    <xf numFmtId="181" fontId="12" fillId="0" borderId="22" xfId="0" applyNumberFormat="1" applyFont="1" applyBorder="1" applyAlignment="1">
      <alignment horizontal="right" wrapText="1"/>
    </xf>
    <xf numFmtId="181" fontId="11" fillId="0" borderId="22" xfId="0" applyNumberFormat="1" applyFont="1" applyBorder="1" applyAlignment="1">
      <alignment horizontal="right" wrapText="1"/>
    </xf>
    <xf numFmtId="181" fontId="0" fillId="0" borderId="0" xfId="0" applyNumberFormat="1" applyBorder="1"/>
    <xf numFmtId="179" fontId="11" fillId="0" borderId="23" xfId="0" applyNumberFormat="1" applyFont="1" applyBorder="1" applyAlignment="1">
      <alignment horizontal="center" wrapText="1"/>
    </xf>
    <xf numFmtId="181" fontId="11" fillId="0" borderId="23" xfId="0" applyNumberFormat="1" applyFont="1" applyBorder="1" applyAlignment="1">
      <alignment horizontal="right" wrapText="1"/>
    </xf>
    <xf numFmtId="179" fontId="11" fillId="0" borderId="2" xfId="0" applyNumberFormat="1" applyFont="1" applyBorder="1" applyAlignment="1">
      <alignment horizontal="center" wrapText="1"/>
    </xf>
    <xf numFmtId="179" fontId="11" fillId="0" borderId="5" xfId="0" applyNumberFormat="1" applyFont="1" applyBorder="1" applyAlignment="1">
      <alignment horizontal="left" wrapText="1"/>
    </xf>
    <xf numFmtId="179" fontId="11" fillId="0" borderId="5" xfId="0" applyNumberFormat="1" applyFont="1" applyBorder="1" applyAlignment="1">
      <alignment horizontal="center" wrapText="1"/>
    </xf>
    <xf numFmtId="179" fontId="11" fillId="0" borderId="5" xfId="0" applyNumberFormat="1" applyFont="1" applyBorder="1" applyAlignment="1">
      <alignment horizontal="right" wrapText="1"/>
    </xf>
    <xf numFmtId="181" fontId="11" fillId="0" borderId="5" xfId="0" applyNumberFormat="1" applyFont="1" applyBorder="1" applyAlignment="1">
      <alignment horizontal="right" wrapText="1"/>
    </xf>
    <xf numFmtId="179" fontId="11" fillId="0" borderId="24" xfId="0" applyNumberFormat="1" applyFont="1" applyBorder="1" applyAlignment="1">
      <alignment horizontal="left" wrapText="1"/>
    </xf>
    <xf numFmtId="179" fontId="11" fillId="0" borderId="25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 hidden="1"/>
    </xf>
    <xf numFmtId="179" fontId="11" fillId="0" borderId="26" xfId="0" applyNumberFormat="1" applyFont="1" applyBorder="1" applyAlignment="1">
      <alignment horizontal="center" vertical="center" wrapText="1"/>
    </xf>
    <xf numFmtId="179" fontId="11" fillId="0" borderId="2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79" fontId="1" fillId="0" borderId="0" xfId="0" applyNumberFormat="1" applyFont="1" applyBorder="1" applyAlignment="1">
      <alignment horizontal="center" wrapText="1"/>
    </xf>
    <xf numFmtId="0" fontId="14" fillId="0" borderId="31" xfId="0" applyNumberFormat="1" applyFont="1" applyFill="1" applyBorder="1" applyAlignment="1">
      <alignment horizontal="left"/>
    </xf>
    <xf numFmtId="0" fontId="14" fillId="0" borderId="32" xfId="0" applyNumberFormat="1" applyFont="1" applyFill="1" applyBorder="1" applyAlignment="1">
      <alignment horizontal="left"/>
    </xf>
    <xf numFmtId="0" fontId="14" fillId="0" borderId="33" xfId="0" applyNumberFormat="1" applyFont="1" applyFill="1" applyBorder="1" applyAlignment="1">
      <alignment horizontal="left"/>
    </xf>
    <xf numFmtId="0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left"/>
    </xf>
    <xf numFmtId="0" fontId="15" fillId="0" borderId="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7" fillId="0" borderId="0" xfId="0" applyFont="1" applyFill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0" fontId="15" fillId="0" borderId="14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5" fillId="0" borderId="15" xfId="0" applyNumberFormat="1" applyFont="1" applyFill="1" applyBorder="1" applyAlignment="1">
      <alignment horizontal="left" vertical="center" wrapText="1"/>
    </xf>
    <xf numFmtId="0" fontId="15" fillId="0" borderId="29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0" fontId="15" fillId="0" borderId="30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right"/>
    </xf>
    <xf numFmtId="0" fontId="1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0" fontId="14" fillId="0" borderId="6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2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4" fontId="17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7" fillId="0" borderId="0" xfId="0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17" fillId="0" borderId="0" xfId="0" applyFont="1" applyBorder="1" applyAlignment="1">
      <alignment wrapText="1"/>
    </xf>
    <xf numFmtId="0" fontId="10" fillId="0" borderId="0" xfId="2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zoomScaleSheetLayoutView="100" workbookViewId="0">
      <selection activeCell="A2" sqref="A2"/>
    </sheetView>
  </sheetViews>
  <sheetFormatPr defaultColWidth="8.85546875" defaultRowHeight="15" x14ac:dyDescent="0.25"/>
  <cols>
    <col min="1" max="1" width="46.28515625" style="14" customWidth="1"/>
    <col min="2" max="2" width="22.140625" style="14" customWidth="1"/>
    <col min="3" max="3" width="0" style="14" hidden="1" customWidth="1"/>
    <col min="4" max="4" width="17.5703125" style="14" customWidth="1"/>
    <col min="5" max="6" width="8.85546875" style="14"/>
    <col min="7" max="7" width="10.28515625" style="14" bestFit="1" customWidth="1"/>
    <col min="8" max="163" width="8.85546875" style="14"/>
    <col min="164" max="164" width="46.28515625" style="14" customWidth="1"/>
    <col min="165" max="165" width="22.140625" style="14" customWidth="1"/>
    <col min="166" max="166" width="0" style="14" hidden="1" customWidth="1"/>
    <col min="167" max="167" width="17.5703125" style="14" customWidth="1"/>
    <col min="168" max="16384" width="8.85546875" style="14"/>
  </cols>
  <sheetData>
    <row r="1" spans="1:7" x14ac:dyDescent="0.25">
      <c r="A1" s="99"/>
      <c r="B1" s="100"/>
      <c r="C1" s="100"/>
      <c r="D1" s="101" t="s">
        <v>421</v>
      </c>
    </row>
    <row r="2" spans="1:7" ht="124.5" customHeight="1" x14ac:dyDescent="0.25">
      <c r="A2" s="99"/>
      <c r="B2" s="136" t="s">
        <v>589</v>
      </c>
      <c r="C2" s="136"/>
      <c r="D2" s="136"/>
    </row>
    <row r="3" spans="1:7" x14ac:dyDescent="0.25">
      <c r="A3" s="99"/>
      <c r="B3" s="137" t="s">
        <v>588</v>
      </c>
      <c r="C3" s="137"/>
      <c r="D3" s="137"/>
    </row>
    <row r="4" spans="1:7" x14ac:dyDescent="0.25">
      <c r="A4" s="99"/>
      <c r="B4" s="130"/>
      <c r="C4" s="130"/>
      <c r="D4" s="130"/>
    </row>
    <row r="5" spans="1:7" ht="26.45" customHeight="1" x14ac:dyDescent="0.25">
      <c r="A5" s="138" t="s">
        <v>585</v>
      </c>
      <c r="B5" s="138"/>
      <c r="C5" s="138"/>
      <c r="D5" s="138"/>
      <c r="G5" s="118"/>
    </row>
    <row r="6" spans="1:7" x14ac:dyDescent="0.25">
      <c r="A6" s="103"/>
      <c r="B6" s="103"/>
      <c r="C6" s="103"/>
      <c r="D6" s="103"/>
    </row>
    <row r="7" spans="1:7" ht="43.9" customHeight="1" x14ac:dyDescent="0.25">
      <c r="A7" s="104" t="s">
        <v>422</v>
      </c>
      <c r="B7" s="104" t="s">
        <v>423</v>
      </c>
      <c r="C7" s="134" t="s">
        <v>424</v>
      </c>
      <c r="D7" s="135"/>
    </row>
    <row r="8" spans="1:7" ht="15.75" thickBot="1" x14ac:dyDescent="0.3">
      <c r="A8" s="105" t="s">
        <v>425</v>
      </c>
      <c r="B8" s="114" t="s">
        <v>426</v>
      </c>
      <c r="C8" s="106"/>
      <c r="D8" s="107">
        <v>4</v>
      </c>
    </row>
    <row r="9" spans="1:7" x14ac:dyDescent="0.25">
      <c r="A9" s="112" t="s">
        <v>427</v>
      </c>
      <c r="B9" s="113" t="s">
        <v>428</v>
      </c>
      <c r="C9" s="111"/>
      <c r="D9" s="116">
        <f>SUM(D10:D67)</f>
        <v>149315.90793000002</v>
      </c>
    </row>
    <row r="10" spans="1:7" ht="57" x14ac:dyDescent="0.25">
      <c r="A10" s="108" t="s">
        <v>429</v>
      </c>
      <c r="B10" s="109" t="s">
        <v>430</v>
      </c>
      <c r="C10" s="110"/>
      <c r="D10" s="115">
        <v>116625.8</v>
      </c>
    </row>
    <row r="11" spans="1:7" ht="90.75" x14ac:dyDescent="0.25">
      <c r="A11" s="108" t="s">
        <v>431</v>
      </c>
      <c r="B11" s="109" t="s">
        <v>432</v>
      </c>
      <c r="C11" s="110"/>
      <c r="D11" s="115">
        <v>568.16899999999998</v>
      </c>
    </row>
    <row r="12" spans="1:7" ht="34.5" x14ac:dyDescent="0.25">
      <c r="A12" s="108" t="s">
        <v>433</v>
      </c>
      <c r="B12" s="109" t="s">
        <v>434</v>
      </c>
      <c r="C12" s="110"/>
      <c r="D12" s="115">
        <v>49.738</v>
      </c>
    </row>
    <row r="13" spans="1:7" ht="68.25" x14ac:dyDescent="0.25">
      <c r="A13" s="108" t="s">
        <v>435</v>
      </c>
      <c r="B13" s="109" t="s">
        <v>436</v>
      </c>
      <c r="C13" s="110"/>
      <c r="D13" s="115">
        <v>331.88600000000002</v>
      </c>
    </row>
    <row r="14" spans="1:7" ht="90.75" x14ac:dyDescent="0.25">
      <c r="A14" s="108" t="s">
        <v>437</v>
      </c>
      <c r="B14" s="109" t="s">
        <v>438</v>
      </c>
      <c r="C14" s="110"/>
      <c r="D14" s="115">
        <v>6198.4569300000003</v>
      </c>
    </row>
    <row r="15" spans="1:7" ht="102" x14ac:dyDescent="0.25">
      <c r="A15" s="108" t="s">
        <v>439</v>
      </c>
      <c r="B15" s="109" t="s">
        <v>440</v>
      </c>
      <c r="C15" s="110"/>
      <c r="D15" s="115">
        <v>42.1</v>
      </c>
    </row>
    <row r="16" spans="1:7" ht="90.75" x14ac:dyDescent="0.25">
      <c r="A16" s="108" t="s">
        <v>441</v>
      </c>
      <c r="B16" s="109" t="s">
        <v>442</v>
      </c>
      <c r="C16" s="110"/>
      <c r="D16" s="115">
        <v>8173.9</v>
      </c>
    </row>
    <row r="17" spans="1:4" ht="90.75" x14ac:dyDescent="0.25">
      <c r="A17" s="108" t="s">
        <v>443</v>
      </c>
      <c r="B17" s="109" t="s">
        <v>444</v>
      </c>
      <c r="C17" s="110"/>
      <c r="D17" s="115">
        <v>-881.6</v>
      </c>
    </row>
    <row r="18" spans="1:4" ht="23.25" x14ac:dyDescent="0.25">
      <c r="A18" s="108" t="s">
        <v>445</v>
      </c>
      <c r="B18" s="109" t="s">
        <v>446</v>
      </c>
      <c r="C18" s="110"/>
      <c r="D18" s="115">
        <v>475.24200000000002</v>
      </c>
    </row>
    <row r="19" spans="1:4" ht="57" x14ac:dyDescent="0.25">
      <c r="A19" s="108" t="s">
        <v>447</v>
      </c>
      <c r="B19" s="109" t="s">
        <v>448</v>
      </c>
      <c r="C19" s="110"/>
      <c r="D19" s="115">
        <v>1328.204</v>
      </c>
    </row>
    <row r="20" spans="1:4" ht="45.75" x14ac:dyDescent="0.25">
      <c r="A20" s="108" t="s">
        <v>449</v>
      </c>
      <c r="B20" s="109" t="s">
        <v>450</v>
      </c>
      <c r="C20" s="110"/>
      <c r="D20" s="115">
        <v>0</v>
      </c>
    </row>
    <row r="21" spans="1:4" ht="34.5" x14ac:dyDescent="0.25">
      <c r="A21" s="108" t="s">
        <v>451</v>
      </c>
      <c r="B21" s="109" t="s">
        <v>452</v>
      </c>
      <c r="C21" s="110"/>
      <c r="D21" s="115">
        <v>0</v>
      </c>
    </row>
    <row r="22" spans="1:4" ht="23.25" x14ac:dyDescent="0.25">
      <c r="A22" s="108" t="s">
        <v>453</v>
      </c>
      <c r="B22" s="109" t="s">
        <v>454</v>
      </c>
      <c r="C22" s="110"/>
      <c r="D22" s="115">
        <v>1620.942</v>
      </c>
    </row>
    <row r="23" spans="1:4" ht="34.5" x14ac:dyDescent="0.25">
      <c r="A23" s="108" t="s">
        <v>455</v>
      </c>
      <c r="B23" s="109" t="s">
        <v>456</v>
      </c>
      <c r="C23" s="110"/>
      <c r="D23" s="115">
        <v>0</v>
      </c>
    </row>
    <row r="24" spans="1:4" x14ac:dyDescent="0.25">
      <c r="A24" s="108" t="s">
        <v>457</v>
      </c>
      <c r="B24" s="109" t="s">
        <v>458</v>
      </c>
      <c r="C24" s="110"/>
      <c r="D24" s="115">
        <v>550.40700000000004</v>
      </c>
    </row>
    <row r="25" spans="1:4" ht="23.25" x14ac:dyDescent="0.25">
      <c r="A25" s="108" t="s">
        <v>459</v>
      </c>
      <c r="B25" s="109" t="s">
        <v>460</v>
      </c>
      <c r="C25" s="110"/>
      <c r="D25" s="115">
        <v>0</v>
      </c>
    </row>
    <row r="26" spans="1:4" ht="34.5" x14ac:dyDescent="0.25">
      <c r="A26" s="108" t="s">
        <v>461</v>
      </c>
      <c r="B26" s="109" t="s">
        <v>462</v>
      </c>
      <c r="C26" s="110"/>
      <c r="D26" s="115">
        <v>270.93299999999999</v>
      </c>
    </row>
    <row r="27" spans="1:4" x14ac:dyDescent="0.25">
      <c r="A27" s="108" t="s">
        <v>463</v>
      </c>
      <c r="B27" s="109" t="s">
        <v>464</v>
      </c>
      <c r="C27" s="110"/>
      <c r="D27" s="115">
        <v>0</v>
      </c>
    </row>
    <row r="28" spans="1:4" x14ac:dyDescent="0.25">
      <c r="A28" s="108" t="s">
        <v>465</v>
      </c>
      <c r="B28" s="109" t="s">
        <v>466</v>
      </c>
      <c r="C28" s="110"/>
      <c r="D28" s="115">
        <v>0</v>
      </c>
    </row>
    <row r="29" spans="1:4" ht="34.5" x14ac:dyDescent="0.25">
      <c r="A29" s="108" t="s">
        <v>467</v>
      </c>
      <c r="B29" s="109" t="s">
        <v>468</v>
      </c>
      <c r="C29" s="110"/>
      <c r="D29" s="115">
        <v>0</v>
      </c>
    </row>
    <row r="30" spans="1:4" ht="34.5" x14ac:dyDescent="0.25">
      <c r="A30" s="108" t="s">
        <v>469</v>
      </c>
      <c r="B30" s="109" t="s">
        <v>470</v>
      </c>
      <c r="C30" s="110"/>
      <c r="D30" s="115">
        <v>0</v>
      </c>
    </row>
    <row r="31" spans="1:4" ht="34.5" x14ac:dyDescent="0.25">
      <c r="A31" s="108" t="s">
        <v>471</v>
      </c>
      <c r="B31" s="109" t="s">
        <v>472</v>
      </c>
      <c r="C31" s="110"/>
      <c r="D31" s="115">
        <v>0</v>
      </c>
    </row>
    <row r="32" spans="1:4" x14ac:dyDescent="0.25">
      <c r="A32" s="108" t="s">
        <v>473</v>
      </c>
      <c r="B32" s="109" t="s">
        <v>474</v>
      </c>
      <c r="C32" s="110"/>
      <c r="D32" s="115">
        <v>0</v>
      </c>
    </row>
    <row r="33" spans="1:4" x14ac:dyDescent="0.25">
      <c r="A33" s="108" t="s">
        <v>475</v>
      </c>
      <c r="B33" s="109" t="s">
        <v>476</v>
      </c>
      <c r="C33" s="110"/>
      <c r="D33" s="115">
        <v>0</v>
      </c>
    </row>
    <row r="34" spans="1:4" ht="23.25" x14ac:dyDescent="0.25">
      <c r="A34" s="108" t="s">
        <v>477</v>
      </c>
      <c r="B34" s="109" t="s">
        <v>478</v>
      </c>
      <c r="C34" s="110"/>
      <c r="D34" s="115">
        <v>0</v>
      </c>
    </row>
    <row r="35" spans="1:4" ht="34.5" x14ac:dyDescent="0.25">
      <c r="A35" s="108" t="s">
        <v>479</v>
      </c>
      <c r="B35" s="109" t="s">
        <v>480</v>
      </c>
      <c r="C35" s="110"/>
      <c r="D35" s="115">
        <v>0</v>
      </c>
    </row>
    <row r="36" spans="1:4" x14ac:dyDescent="0.25">
      <c r="A36" s="108" t="s">
        <v>481</v>
      </c>
      <c r="B36" s="109" t="s">
        <v>482</v>
      </c>
      <c r="C36" s="110"/>
      <c r="D36" s="115">
        <v>0</v>
      </c>
    </row>
    <row r="37" spans="1:4" ht="34.5" x14ac:dyDescent="0.25">
      <c r="A37" s="108" t="s">
        <v>483</v>
      </c>
      <c r="B37" s="109" t="s">
        <v>484</v>
      </c>
      <c r="C37" s="110"/>
      <c r="D37" s="115">
        <v>0</v>
      </c>
    </row>
    <row r="38" spans="1:4" ht="34.5" x14ac:dyDescent="0.25">
      <c r="A38" s="108" t="s">
        <v>485</v>
      </c>
      <c r="B38" s="109" t="s">
        <v>486</v>
      </c>
      <c r="C38" s="110"/>
      <c r="D38" s="115">
        <v>0</v>
      </c>
    </row>
    <row r="39" spans="1:4" ht="34.5" x14ac:dyDescent="0.25">
      <c r="A39" s="108" t="s">
        <v>487</v>
      </c>
      <c r="B39" s="109" t="s">
        <v>488</v>
      </c>
      <c r="C39" s="110"/>
      <c r="D39" s="115">
        <v>0</v>
      </c>
    </row>
    <row r="40" spans="1:4" ht="34.5" x14ac:dyDescent="0.25">
      <c r="A40" s="108" t="s">
        <v>489</v>
      </c>
      <c r="B40" s="109" t="s">
        <v>490</v>
      </c>
      <c r="C40" s="110"/>
      <c r="D40" s="115">
        <v>4649.2</v>
      </c>
    </row>
    <row r="41" spans="1:4" ht="34.5" x14ac:dyDescent="0.25">
      <c r="A41" s="108" t="s">
        <v>491</v>
      </c>
      <c r="B41" s="109" t="s">
        <v>492</v>
      </c>
      <c r="C41" s="110"/>
      <c r="D41" s="115">
        <v>0</v>
      </c>
    </row>
    <row r="42" spans="1:4" ht="23.25" x14ac:dyDescent="0.25">
      <c r="A42" s="108" t="s">
        <v>493</v>
      </c>
      <c r="B42" s="109" t="s">
        <v>494</v>
      </c>
      <c r="C42" s="110"/>
      <c r="D42" s="115">
        <v>0</v>
      </c>
    </row>
    <row r="43" spans="1:4" ht="79.5" x14ac:dyDescent="0.25">
      <c r="A43" s="108" t="s">
        <v>495</v>
      </c>
      <c r="B43" s="109" t="s">
        <v>496</v>
      </c>
      <c r="C43" s="110"/>
      <c r="D43" s="115">
        <v>6920.92</v>
      </c>
    </row>
    <row r="44" spans="1:4" ht="68.25" x14ac:dyDescent="0.25">
      <c r="A44" s="108" t="s">
        <v>497</v>
      </c>
      <c r="B44" s="109" t="s">
        <v>498</v>
      </c>
      <c r="C44" s="110"/>
      <c r="D44" s="115">
        <v>0</v>
      </c>
    </row>
    <row r="45" spans="1:4" ht="57" x14ac:dyDescent="0.25">
      <c r="A45" s="108" t="s">
        <v>499</v>
      </c>
      <c r="B45" s="109" t="s">
        <v>500</v>
      </c>
      <c r="C45" s="110"/>
      <c r="D45" s="115">
        <v>0</v>
      </c>
    </row>
    <row r="46" spans="1:4" ht="57" x14ac:dyDescent="0.25">
      <c r="A46" s="108" t="s">
        <v>501</v>
      </c>
      <c r="B46" s="109" t="s">
        <v>502</v>
      </c>
      <c r="C46" s="110"/>
      <c r="D46" s="115">
        <v>0</v>
      </c>
    </row>
    <row r="47" spans="1:4" ht="57" x14ac:dyDescent="0.25">
      <c r="A47" s="108" t="s">
        <v>503</v>
      </c>
      <c r="B47" s="109" t="s">
        <v>504</v>
      </c>
      <c r="C47" s="110"/>
      <c r="D47" s="115">
        <v>104.3</v>
      </c>
    </row>
    <row r="48" spans="1:4" ht="23.25" x14ac:dyDescent="0.25">
      <c r="A48" s="108" t="s">
        <v>505</v>
      </c>
      <c r="B48" s="109" t="s">
        <v>506</v>
      </c>
      <c r="C48" s="110"/>
      <c r="D48" s="115">
        <v>177.61</v>
      </c>
    </row>
    <row r="49" spans="1:4" x14ac:dyDescent="0.25">
      <c r="A49" s="108" t="s">
        <v>507</v>
      </c>
      <c r="B49" s="109" t="s">
        <v>508</v>
      </c>
      <c r="C49" s="110"/>
      <c r="D49" s="115">
        <v>0</v>
      </c>
    </row>
    <row r="50" spans="1:4" x14ac:dyDescent="0.25">
      <c r="A50" s="108" t="s">
        <v>509</v>
      </c>
      <c r="B50" s="109" t="s">
        <v>510</v>
      </c>
      <c r="C50" s="110"/>
      <c r="D50" s="115">
        <v>10.896000000000001</v>
      </c>
    </row>
    <row r="51" spans="1:4" ht="79.5" x14ac:dyDescent="0.25">
      <c r="A51" s="108" t="s">
        <v>511</v>
      </c>
      <c r="B51" s="109" t="s">
        <v>512</v>
      </c>
      <c r="C51" s="110"/>
      <c r="D51" s="115">
        <v>0</v>
      </c>
    </row>
    <row r="52" spans="1:4" ht="68.25" x14ac:dyDescent="0.25">
      <c r="A52" s="108" t="s">
        <v>513</v>
      </c>
      <c r="B52" s="109" t="s">
        <v>514</v>
      </c>
      <c r="C52" s="110"/>
      <c r="D52" s="115">
        <v>0</v>
      </c>
    </row>
    <row r="53" spans="1:4" ht="45.75" x14ac:dyDescent="0.25">
      <c r="A53" s="108" t="s">
        <v>515</v>
      </c>
      <c r="B53" s="109" t="s">
        <v>516</v>
      </c>
      <c r="C53" s="110"/>
      <c r="D53" s="115">
        <v>114.18300000000001</v>
      </c>
    </row>
    <row r="54" spans="1:4" ht="68.25" x14ac:dyDescent="0.25">
      <c r="A54" s="108" t="s">
        <v>517</v>
      </c>
      <c r="B54" s="109" t="s">
        <v>518</v>
      </c>
      <c r="C54" s="110"/>
      <c r="D54" s="115">
        <v>46.48</v>
      </c>
    </row>
    <row r="55" spans="1:4" ht="45.75" x14ac:dyDescent="0.25">
      <c r="A55" s="108" t="s">
        <v>519</v>
      </c>
      <c r="B55" s="109" t="s">
        <v>520</v>
      </c>
      <c r="C55" s="110"/>
      <c r="D55" s="115">
        <v>21.434000000000001</v>
      </c>
    </row>
    <row r="56" spans="1:4" ht="45.75" x14ac:dyDescent="0.25">
      <c r="A56" s="108" t="s">
        <v>521</v>
      </c>
      <c r="B56" s="109" t="s">
        <v>522</v>
      </c>
      <c r="C56" s="110"/>
      <c r="D56" s="115">
        <v>7.09</v>
      </c>
    </row>
    <row r="57" spans="1:4" ht="45.75" x14ac:dyDescent="0.25">
      <c r="A57" s="108" t="s">
        <v>523</v>
      </c>
      <c r="B57" s="109" t="s">
        <v>524</v>
      </c>
      <c r="C57" s="110"/>
      <c r="D57" s="115">
        <v>25.702000000000002</v>
      </c>
    </row>
    <row r="58" spans="1:4" ht="23.25" x14ac:dyDescent="0.25">
      <c r="A58" s="108" t="s">
        <v>525</v>
      </c>
      <c r="B58" s="109" t="s">
        <v>526</v>
      </c>
      <c r="C58" s="110"/>
      <c r="D58" s="115">
        <v>29.454000000000001</v>
      </c>
    </row>
    <row r="59" spans="1:4" ht="23.25" x14ac:dyDescent="0.25">
      <c r="A59" s="108" t="s">
        <v>527</v>
      </c>
      <c r="B59" s="109" t="s">
        <v>528</v>
      </c>
      <c r="C59" s="110"/>
      <c r="D59" s="115">
        <v>21.818000000000001</v>
      </c>
    </row>
    <row r="60" spans="1:4" ht="45.75" x14ac:dyDescent="0.25">
      <c r="A60" s="108" t="s">
        <v>529</v>
      </c>
      <c r="B60" s="109" t="s">
        <v>530</v>
      </c>
      <c r="C60" s="110"/>
      <c r="D60" s="115">
        <v>247.52699999999999</v>
      </c>
    </row>
    <row r="61" spans="1:4" ht="23.25" x14ac:dyDescent="0.25">
      <c r="A61" s="108" t="s">
        <v>531</v>
      </c>
      <c r="B61" s="109" t="s">
        <v>532</v>
      </c>
      <c r="C61" s="110"/>
      <c r="D61" s="115">
        <v>0</v>
      </c>
    </row>
    <row r="62" spans="1:4" ht="57" x14ac:dyDescent="0.25">
      <c r="A62" s="108" t="s">
        <v>533</v>
      </c>
      <c r="B62" s="109" t="s">
        <v>534</v>
      </c>
      <c r="C62" s="110"/>
      <c r="D62" s="115">
        <v>649.09</v>
      </c>
    </row>
    <row r="63" spans="1:4" ht="57" x14ac:dyDescent="0.25">
      <c r="A63" s="108" t="s">
        <v>535</v>
      </c>
      <c r="B63" s="109" t="s">
        <v>536</v>
      </c>
      <c r="C63" s="110"/>
      <c r="D63" s="115">
        <v>105.6</v>
      </c>
    </row>
    <row r="64" spans="1:4" ht="34.5" x14ac:dyDescent="0.25">
      <c r="A64" s="108" t="s">
        <v>537</v>
      </c>
      <c r="B64" s="109" t="s">
        <v>538</v>
      </c>
      <c r="C64" s="110"/>
      <c r="D64" s="115">
        <v>830.42600000000004</v>
      </c>
    </row>
    <row r="65" spans="1:4" ht="34.5" x14ac:dyDescent="0.25">
      <c r="A65" s="108" t="s">
        <v>539</v>
      </c>
      <c r="B65" s="109" t="s">
        <v>540</v>
      </c>
      <c r="C65" s="110"/>
      <c r="D65" s="115">
        <v>0</v>
      </c>
    </row>
    <row r="66" spans="1:4" ht="23.25" x14ac:dyDescent="0.25">
      <c r="A66" s="108" t="s">
        <v>541</v>
      </c>
      <c r="B66" s="109" t="s">
        <v>542</v>
      </c>
      <c r="C66" s="110"/>
      <c r="D66" s="115">
        <v>0</v>
      </c>
    </row>
    <row r="67" spans="1:4" ht="23.25" x14ac:dyDescent="0.25">
      <c r="A67" s="108" t="s">
        <v>543</v>
      </c>
      <c r="B67" s="109" t="s">
        <v>544</v>
      </c>
      <c r="C67" s="110"/>
      <c r="D67" s="115">
        <v>0</v>
      </c>
    </row>
    <row r="68" spans="1:4" x14ac:dyDescent="0.25">
      <c r="A68" s="108" t="s">
        <v>545</v>
      </c>
      <c r="B68" s="109" t="s">
        <v>546</v>
      </c>
      <c r="C68" s="110"/>
      <c r="D68" s="116">
        <f>D69</f>
        <v>2148526.1005300004</v>
      </c>
    </row>
    <row r="69" spans="1:4" ht="23.25" x14ac:dyDescent="0.25">
      <c r="A69" s="108" t="s">
        <v>547</v>
      </c>
      <c r="B69" s="109" t="s">
        <v>548</v>
      </c>
      <c r="C69" s="110"/>
      <c r="D69" s="116">
        <f>D70+D75+D80+D88</f>
        <v>2148526.1005300004</v>
      </c>
    </row>
    <row r="70" spans="1:4" ht="23.25" x14ac:dyDescent="0.25">
      <c r="A70" s="112" t="s">
        <v>549</v>
      </c>
      <c r="B70" s="113" t="s">
        <v>550</v>
      </c>
      <c r="C70" s="111"/>
      <c r="D70" s="116">
        <f>SUM(D71:D73)</f>
        <v>424078.66185999999</v>
      </c>
    </row>
    <row r="71" spans="1:4" ht="23.25" x14ac:dyDescent="0.25">
      <c r="A71" s="108" t="s">
        <v>551</v>
      </c>
      <c r="B71" s="109" t="s">
        <v>552</v>
      </c>
      <c r="C71" s="110"/>
      <c r="D71" s="117">
        <v>353986.86499999999</v>
      </c>
    </row>
    <row r="72" spans="1:4" ht="23.25" x14ac:dyDescent="0.25">
      <c r="A72" s="108" t="s">
        <v>553</v>
      </c>
      <c r="B72" s="109" t="s">
        <v>554</v>
      </c>
      <c r="C72" s="110"/>
      <c r="D72" s="117">
        <v>0</v>
      </c>
    </row>
    <row r="73" spans="1:4" ht="23.25" x14ac:dyDescent="0.25">
      <c r="A73" s="108" t="s">
        <v>555</v>
      </c>
      <c r="B73" s="109" t="s">
        <v>556</v>
      </c>
      <c r="C73" s="110"/>
      <c r="D73" s="117">
        <v>70091.796860000002</v>
      </c>
    </row>
    <row r="74" spans="1:4" ht="23.25" x14ac:dyDescent="0.25">
      <c r="A74" s="108" t="s">
        <v>557</v>
      </c>
      <c r="B74" s="109" t="s">
        <v>558</v>
      </c>
      <c r="C74" s="110"/>
      <c r="D74" s="117">
        <v>0</v>
      </c>
    </row>
    <row r="75" spans="1:4" ht="23.25" x14ac:dyDescent="0.25">
      <c r="A75" s="112" t="s">
        <v>559</v>
      </c>
      <c r="B75" s="113" t="s">
        <v>560</v>
      </c>
      <c r="C75" s="111"/>
      <c r="D75" s="111">
        <f>SUM(D76:D79)</f>
        <v>62062.734890000007</v>
      </c>
    </row>
    <row r="76" spans="1:4" ht="45.75" x14ac:dyDescent="0.25">
      <c r="A76" s="108" t="s">
        <v>561</v>
      </c>
      <c r="B76" s="109" t="s">
        <v>562</v>
      </c>
      <c r="C76" s="110"/>
      <c r="D76" s="117">
        <v>1500</v>
      </c>
    </row>
    <row r="77" spans="1:4" ht="34.5" x14ac:dyDescent="0.25">
      <c r="A77" s="108" t="s">
        <v>563</v>
      </c>
      <c r="B77" s="109" t="s">
        <v>564</v>
      </c>
      <c r="C77" s="110"/>
      <c r="D77" s="117">
        <v>14177.380999999999</v>
      </c>
    </row>
    <row r="78" spans="1:4" ht="23.25" x14ac:dyDescent="0.25">
      <c r="A78" s="108" t="s">
        <v>565</v>
      </c>
      <c r="B78" s="109" t="s">
        <v>566</v>
      </c>
      <c r="C78" s="110"/>
      <c r="D78" s="117">
        <v>31688.157890000002</v>
      </c>
    </row>
    <row r="79" spans="1:4" ht="34.5" x14ac:dyDescent="0.25">
      <c r="A79" s="108" t="s">
        <v>567</v>
      </c>
      <c r="B79" s="109" t="s">
        <v>568</v>
      </c>
      <c r="C79" s="110"/>
      <c r="D79" s="117">
        <v>14697.196</v>
      </c>
    </row>
    <row r="80" spans="1:4" ht="23.25" x14ac:dyDescent="0.25">
      <c r="A80" s="112" t="s">
        <v>569</v>
      </c>
      <c r="B80" s="113" t="s">
        <v>570</v>
      </c>
      <c r="C80" s="111"/>
      <c r="D80" s="116">
        <f>SUM(D81:D87)</f>
        <v>1660568.0037800004</v>
      </c>
    </row>
    <row r="81" spans="1:4" ht="34.5" x14ac:dyDescent="0.25">
      <c r="A81" s="108" t="s">
        <v>571</v>
      </c>
      <c r="B81" s="109" t="s">
        <v>572</v>
      </c>
      <c r="C81" s="110"/>
      <c r="D81" s="117">
        <v>1576270.1</v>
      </c>
    </row>
    <row r="82" spans="1:4" ht="45.75" x14ac:dyDescent="0.25">
      <c r="A82" s="108" t="s">
        <v>573</v>
      </c>
      <c r="B82" s="109" t="s">
        <v>574</v>
      </c>
      <c r="C82" s="110"/>
      <c r="D82" s="117">
        <v>17866.870999999999</v>
      </c>
    </row>
    <row r="83" spans="1:4" ht="68.25" x14ac:dyDescent="0.25">
      <c r="A83" s="108" t="s">
        <v>575</v>
      </c>
      <c r="B83" s="109" t="s">
        <v>576</v>
      </c>
      <c r="C83" s="110"/>
      <c r="D83" s="117">
        <v>30031.696</v>
      </c>
    </row>
    <row r="84" spans="1:4" ht="34.5" x14ac:dyDescent="0.25">
      <c r="A84" s="108" t="s">
        <v>577</v>
      </c>
      <c r="B84" s="109" t="s">
        <v>578</v>
      </c>
      <c r="C84" s="110"/>
      <c r="D84" s="117">
        <v>2506.779</v>
      </c>
    </row>
    <row r="85" spans="1:4" ht="34.5" x14ac:dyDescent="0.25">
      <c r="A85" s="108" t="s">
        <v>579</v>
      </c>
      <c r="B85" s="109" t="s">
        <v>580</v>
      </c>
      <c r="C85" s="110"/>
      <c r="D85" s="117">
        <v>0</v>
      </c>
    </row>
    <row r="86" spans="1:4" ht="34.5" x14ac:dyDescent="0.25">
      <c r="A86" s="108" t="s">
        <v>581</v>
      </c>
      <c r="B86" s="119" t="s">
        <v>582</v>
      </c>
      <c r="C86" s="110"/>
      <c r="D86" s="117">
        <v>176.01177999999999</v>
      </c>
    </row>
    <row r="87" spans="1:4" x14ac:dyDescent="0.25">
      <c r="A87" s="126" t="s">
        <v>583</v>
      </c>
      <c r="B87" s="121" t="s">
        <v>584</v>
      </c>
      <c r="C87" s="127"/>
      <c r="D87" s="120">
        <v>33716.546000000002</v>
      </c>
    </row>
    <row r="88" spans="1:4" ht="36" customHeight="1" thickBot="1" x14ac:dyDescent="0.3">
      <c r="A88" s="122" t="s">
        <v>587</v>
      </c>
      <c r="B88" s="123" t="s">
        <v>586</v>
      </c>
      <c r="C88" s="124"/>
      <c r="D88" s="125">
        <v>1816.7</v>
      </c>
    </row>
    <row r="89" spans="1:4" x14ac:dyDescent="0.25">
      <c r="A89" s="102"/>
      <c r="B89" s="102"/>
      <c r="C89" s="102"/>
      <c r="D89" s="116">
        <f>D9+D68</f>
        <v>2297842.0084600006</v>
      </c>
    </row>
  </sheetData>
  <mergeCells count="4">
    <mergeCell ref="C7:D7"/>
    <mergeCell ref="B2:D2"/>
    <mergeCell ref="B3:D3"/>
    <mergeCell ref="A5:D5"/>
  </mergeCells>
  <pageMargins left="0.7" right="0.7" top="0.28000000000000003" bottom="0.46" header="0.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8"/>
  <sheetViews>
    <sheetView view="pageBreakPreview" zoomScale="115" zoomScaleSheetLayoutView="115" workbookViewId="0">
      <selection activeCell="A6" sqref="A6:Y6"/>
    </sheetView>
  </sheetViews>
  <sheetFormatPr defaultColWidth="8.85546875" defaultRowHeight="15" x14ac:dyDescent="0.25"/>
  <cols>
    <col min="1" max="1" width="0.7109375" style="1" customWidth="1"/>
    <col min="2" max="2" width="0.28515625" style="1" customWidth="1"/>
    <col min="3" max="13" width="0.5703125" style="1" customWidth="1"/>
    <col min="14" max="14" width="31.140625" style="1" customWidth="1"/>
    <col min="15" max="15" width="4.5703125" style="1" customWidth="1"/>
    <col min="16" max="16" width="31.140625" style="1" customWidth="1"/>
    <col min="17" max="17" width="4.5703125" style="1" customWidth="1"/>
    <col min="18" max="18" width="1.140625" style="1" customWidth="1"/>
    <col min="19" max="19" width="4.5703125" style="1" customWidth="1"/>
    <col min="20" max="20" width="1.140625" style="1" customWidth="1"/>
    <col min="21" max="21" width="4.5703125" style="1" customWidth="1"/>
    <col min="22" max="22" width="6.140625" style="1" customWidth="1"/>
    <col min="23" max="23" width="4.5703125" style="1" customWidth="1"/>
    <col min="24" max="24" width="0.140625" style="1" customWidth="1"/>
    <col min="25" max="25" width="10.42578125" style="1" customWidth="1"/>
    <col min="26" max="26" width="8.7109375" style="91" customWidth="1"/>
    <col min="27" max="27" width="21.28515625" style="91" customWidth="1"/>
    <col min="28" max="33" width="8.85546875" style="91"/>
    <col min="34" max="16384" width="8.85546875" style="1"/>
  </cols>
  <sheetData>
    <row r="1" spans="1:27" x14ac:dyDescent="0.25">
      <c r="Q1" s="154" t="s">
        <v>245</v>
      </c>
      <c r="R1" s="154"/>
      <c r="S1" s="154"/>
      <c r="T1" s="154"/>
      <c r="U1" s="154"/>
      <c r="V1" s="154"/>
      <c r="W1" s="154"/>
      <c r="X1" s="154"/>
      <c r="Y1" s="154"/>
    </row>
    <row r="2" spans="1:27" ht="132.75" customHeight="1" x14ac:dyDescent="0.25">
      <c r="Q2" s="148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R2" s="148"/>
      <c r="S2" s="148"/>
      <c r="T2" s="148"/>
      <c r="U2" s="148"/>
      <c r="V2" s="148"/>
      <c r="W2" s="148"/>
      <c r="X2" s="148"/>
      <c r="Y2" s="148"/>
    </row>
    <row r="3" spans="1:27" x14ac:dyDescent="0.25">
      <c r="Q3" s="154" t="str">
        <f>Прил.4!B3</f>
        <v>от 26 декабря 2019 года № 142/43-3</v>
      </c>
      <c r="R3" s="154"/>
      <c r="S3" s="154"/>
      <c r="T3" s="154"/>
      <c r="U3" s="154"/>
      <c r="V3" s="154"/>
      <c r="W3" s="154"/>
      <c r="X3" s="154"/>
      <c r="Y3" s="154"/>
    </row>
    <row r="4" spans="1:27" x14ac:dyDescent="0.25">
      <c r="Q4" s="128"/>
      <c r="R4" s="128"/>
      <c r="S4" s="128"/>
      <c r="T4" s="128"/>
      <c r="U4" s="128"/>
      <c r="V4" s="128"/>
      <c r="W4" s="128"/>
      <c r="X4" s="128"/>
      <c r="Y4" s="128"/>
    </row>
    <row r="5" spans="1:27" ht="15" customHeight="1" x14ac:dyDescent="0.3">
      <c r="A5" s="149" t="s">
        <v>246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7" ht="18.75" x14ac:dyDescent="0.3">
      <c r="A6" s="150" t="s">
        <v>247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27" ht="15.75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7"/>
      <c r="O7" s="147"/>
      <c r="P7" s="147"/>
      <c r="Q7" s="147"/>
      <c r="R7" s="155" t="s">
        <v>348</v>
      </c>
      <c r="S7" s="155"/>
      <c r="T7" s="155"/>
      <c r="U7" s="155"/>
      <c r="V7" s="155"/>
      <c r="W7" s="155"/>
      <c r="X7" s="155"/>
      <c r="Y7" s="155"/>
    </row>
    <row r="8" spans="1:27" ht="34.5" customHeight="1" thickBot="1" x14ac:dyDescent="0.3">
      <c r="B8" s="162" t="s">
        <v>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 t="s">
        <v>1</v>
      </c>
      <c r="R8" s="162"/>
      <c r="S8" s="162" t="s">
        <v>2</v>
      </c>
      <c r="T8" s="162"/>
      <c r="U8" s="162" t="s">
        <v>3</v>
      </c>
      <c r="V8" s="162"/>
      <c r="W8" s="162" t="s">
        <v>4</v>
      </c>
      <c r="X8" s="162"/>
      <c r="Y8" s="3" t="s">
        <v>249</v>
      </c>
    </row>
    <row r="9" spans="1:27" ht="15.75" thickBot="1" x14ac:dyDescent="0.3">
      <c r="B9" s="161">
        <v>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>
        <v>2</v>
      </c>
      <c r="R9" s="161"/>
      <c r="S9" s="161">
        <v>3</v>
      </c>
      <c r="T9" s="161"/>
      <c r="U9" s="161">
        <v>4</v>
      </c>
      <c r="V9" s="161"/>
      <c r="W9" s="161">
        <v>5</v>
      </c>
      <c r="X9" s="161"/>
      <c r="Y9" s="4">
        <v>6</v>
      </c>
    </row>
    <row r="10" spans="1:27" ht="15" customHeight="1" x14ac:dyDescent="0.25">
      <c r="B10" s="160" t="s">
        <v>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53" t="s">
        <v>6</v>
      </c>
      <c r="R10" s="153"/>
      <c r="S10" s="153"/>
      <c r="T10" s="153"/>
      <c r="U10" s="153"/>
      <c r="V10" s="153"/>
      <c r="W10" s="153"/>
      <c r="X10" s="153"/>
      <c r="Y10" s="5">
        <v>129575.06826</v>
      </c>
      <c r="AA10" s="97"/>
    </row>
    <row r="11" spans="1:27" ht="15" customHeight="1" x14ac:dyDescent="0.25">
      <c r="B11" s="6"/>
      <c r="C11" s="152" t="s">
        <v>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 t="s">
        <v>6</v>
      </c>
      <c r="R11" s="153"/>
      <c r="S11" s="153" t="s">
        <v>8</v>
      </c>
      <c r="T11" s="153"/>
      <c r="U11" s="153"/>
      <c r="V11" s="153"/>
      <c r="W11" s="153"/>
      <c r="X11" s="153"/>
      <c r="Y11" s="5">
        <v>36026.292259999995</v>
      </c>
    </row>
    <row r="12" spans="1:27" ht="23.25" customHeight="1" x14ac:dyDescent="0.25">
      <c r="B12" s="6"/>
      <c r="C12" s="7"/>
      <c r="D12" s="152" t="s">
        <v>9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 t="s">
        <v>6</v>
      </c>
      <c r="R12" s="153"/>
      <c r="S12" s="153" t="s">
        <v>10</v>
      </c>
      <c r="T12" s="153"/>
      <c r="U12" s="153"/>
      <c r="V12" s="153"/>
      <c r="W12" s="153"/>
      <c r="X12" s="153"/>
      <c r="Y12" s="5">
        <v>26891.60326</v>
      </c>
    </row>
    <row r="13" spans="1:27" ht="15" customHeight="1" x14ac:dyDescent="0.25">
      <c r="B13" s="6"/>
      <c r="C13" s="7"/>
      <c r="D13" s="7"/>
      <c r="E13" s="152" t="s">
        <v>11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 t="s">
        <v>6</v>
      </c>
      <c r="R13" s="153"/>
      <c r="S13" s="153" t="s">
        <v>10</v>
      </c>
      <c r="T13" s="153"/>
      <c r="U13" s="153" t="s">
        <v>12</v>
      </c>
      <c r="V13" s="153"/>
      <c r="W13" s="153"/>
      <c r="X13" s="153"/>
      <c r="Y13" s="5">
        <v>13369.647000000001</v>
      </c>
    </row>
    <row r="14" spans="1:27" ht="34.5" customHeight="1" x14ac:dyDescent="0.25">
      <c r="B14" s="6"/>
      <c r="C14" s="7"/>
      <c r="D14" s="7"/>
      <c r="E14" s="7"/>
      <c r="F14" s="156" t="s">
        <v>13</v>
      </c>
      <c r="G14" s="156"/>
      <c r="H14" s="156"/>
      <c r="I14" s="156"/>
      <c r="J14" s="156"/>
      <c r="K14" s="156"/>
      <c r="L14" s="156"/>
      <c r="M14" s="156"/>
      <c r="N14" s="156"/>
      <c r="O14" s="157"/>
      <c r="P14" s="157"/>
      <c r="Q14" s="153" t="s">
        <v>6</v>
      </c>
      <c r="R14" s="153"/>
      <c r="S14" s="153" t="s">
        <v>10</v>
      </c>
      <c r="T14" s="153"/>
      <c r="U14" s="153" t="s">
        <v>12</v>
      </c>
      <c r="V14" s="153"/>
      <c r="W14" s="153" t="s">
        <v>14</v>
      </c>
      <c r="X14" s="153"/>
      <c r="Y14" s="5">
        <v>13369.647000000001</v>
      </c>
    </row>
    <row r="15" spans="1:27" ht="15" customHeight="1" x14ac:dyDescent="0.25">
      <c r="B15" s="6"/>
      <c r="C15" s="7"/>
      <c r="D15" s="7"/>
      <c r="E15" s="7"/>
      <c r="F15" s="156" t="s">
        <v>15</v>
      </c>
      <c r="G15" s="156"/>
      <c r="H15" s="156"/>
      <c r="I15" s="156"/>
      <c r="J15" s="156"/>
      <c r="K15" s="156"/>
      <c r="L15" s="156"/>
      <c r="M15" s="156"/>
      <c r="N15" s="156"/>
      <c r="O15" s="157"/>
      <c r="P15" s="157"/>
      <c r="Q15" s="153" t="s">
        <v>6</v>
      </c>
      <c r="R15" s="153"/>
      <c r="S15" s="153" t="s">
        <v>10</v>
      </c>
      <c r="T15" s="153"/>
      <c r="U15" s="153" t="s">
        <v>12</v>
      </c>
      <c r="V15" s="153"/>
      <c r="W15" s="153" t="s">
        <v>16</v>
      </c>
      <c r="X15" s="153"/>
      <c r="Y15" s="5">
        <v>13369.647000000001</v>
      </c>
    </row>
    <row r="16" spans="1:27" ht="15" customHeight="1" x14ac:dyDescent="0.25">
      <c r="B16" s="6"/>
      <c r="C16" s="7"/>
      <c r="D16" s="7"/>
      <c r="E16" s="7"/>
      <c r="F16" s="158" t="s">
        <v>11</v>
      </c>
      <c r="G16" s="158"/>
      <c r="H16" s="158"/>
      <c r="I16" s="158"/>
      <c r="J16" s="158"/>
      <c r="K16" s="158"/>
      <c r="L16" s="158"/>
      <c r="M16" s="158"/>
      <c r="N16" s="158"/>
      <c r="O16" s="159"/>
      <c r="P16" s="159"/>
      <c r="Q16" s="153" t="s">
        <v>6</v>
      </c>
      <c r="R16" s="153"/>
      <c r="S16" s="153" t="s">
        <v>10</v>
      </c>
      <c r="T16" s="153"/>
      <c r="U16" s="153" t="s">
        <v>12</v>
      </c>
      <c r="V16" s="153"/>
      <c r="W16" s="153" t="s">
        <v>17</v>
      </c>
      <c r="X16" s="153"/>
      <c r="Y16" s="5">
        <v>10552.75</v>
      </c>
    </row>
    <row r="17" spans="2:25" ht="23.25" customHeight="1" x14ac:dyDescent="0.25">
      <c r="B17" s="6"/>
      <c r="C17" s="7"/>
      <c r="D17" s="7"/>
      <c r="E17" s="7"/>
      <c r="F17" s="158" t="s">
        <v>18</v>
      </c>
      <c r="G17" s="158"/>
      <c r="H17" s="158"/>
      <c r="I17" s="158"/>
      <c r="J17" s="158"/>
      <c r="K17" s="158"/>
      <c r="L17" s="158"/>
      <c r="M17" s="158"/>
      <c r="N17" s="158"/>
      <c r="O17" s="159"/>
      <c r="P17" s="159"/>
      <c r="Q17" s="153" t="s">
        <v>6</v>
      </c>
      <c r="R17" s="153"/>
      <c r="S17" s="153" t="s">
        <v>10</v>
      </c>
      <c r="T17" s="153"/>
      <c r="U17" s="153" t="s">
        <v>12</v>
      </c>
      <c r="V17" s="153"/>
      <c r="W17" s="153" t="s">
        <v>19</v>
      </c>
      <c r="X17" s="153"/>
      <c r="Y17" s="5">
        <v>2816.8969999999999</v>
      </c>
    </row>
    <row r="18" spans="2:25" ht="23.25" customHeight="1" x14ac:dyDescent="0.25">
      <c r="B18" s="6"/>
      <c r="C18" s="7"/>
      <c r="D18" s="7"/>
      <c r="E18" s="152" t="s">
        <v>20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 t="s">
        <v>6</v>
      </c>
      <c r="R18" s="153"/>
      <c r="S18" s="153" t="s">
        <v>10</v>
      </c>
      <c r="T18" s="153"/>
      <c r="U18" s="153" t="s">
        <v>21</v>
      </c>
      <c r="V18" s="153"/>
      <c r="W18" s="153"/>
      <c r="X18" s="153"/>
      <c r="Y18" s="5">
        <v>12960.70026</v>
      </c>
    </row>
    <row r="19" spans="2:25" ht="15" customHeight="1" x14ac:dyDescent="0.25">
      <c r="B19" s="6"/>
      <c r="C19" s="7"/>
      <c r="D19" s="7"/>
      <c r="E19" s="7"/>
      <c r="F19" s="156" t="s">
        <v>22</v>
      </c>
      <c r="G19" s="156"/>
      <c r="H19" s="156"/>
      <c r="I19" s="156"/>
      <c r="J19" s="156"/>
      <c r="K19" s="156"/>
      <c r="L19" s="156"/>
      <c r="M19" s="156"/>
      <c r="N19" s="156"/>
      <c r="O19" s="157"/>
      <c r="P19" s="157"/>
      <c r="Q19" s="153" t="s">
        <v>6</v>
      </c>
      <c r="R19" s="153"/>
      <c r="S19" s="153" t="s">
        <v>10</v>
      </c>
      <c r="T19" s="153"/>
      <c r="U19" s="153" t="s">
        <v>21</v>
      </c>
      <c r="V19" s="153"/>
      <c r="W19" s="153" t="s">
        <v>23</v>
      </c>
      <c r="X19" s="153"/>
      <c r="Y19" s="5">
        <v>12403.815369999998</v>
      </c>
    </row>
    <row r="20" spans="2:25" ht="23.25" customHeight="1" x14ac:dyDescent="0.25">
      <c r="B20" s="6"/>
      <c r="C20" s="7"/>
      <c r="D20" s="7"/>
      <c r="E20" s="7"/>
      <c r="F20" s="156" t="s">
        <v>24</v>
      </c>
      <c r="G20" s="156"/>
      <c r="H20" s="156"/>
      <c r="I20" s="156"/>
      <c r="J20" s="156"/>
      <c r="K20" s="156"/>
      <c r="L20" s="156"/>
      <c r="M20" s="156"/>
      <c r="N20" s="156"/>
      <c r="O20" s="157"/>
      <c r="P20" s="157"/>
      <c r="Q20" s="153" t="s">
        <v>6</v>
      </c>
      <c r="R20" s="153"/>
      <c r="S20" s="153" t="s">
        <v>10</v>
      </c>
      <c r="T20" s="153"/>
      <c r="U20" s="153" t="s">
        <v>21</v>
      </c>
      <c r="V20" s="153"/>
      <c r="W20" s="153" t="s">
        <v>25</v>
      </c>
      <c r="X20" s="153"/>
      <c r="Y20" s="5">
        <v>12403.815369999998</v>
      </c>
    </row>
    <row r="21" spans="2:25" ht="15" customHeight="1" x14ac:dyDescent="0.25">
      <c r="B21" s="6"/>
      <c r="C21" s="7"/>
      <c r="D21" s="7"/>
      <c r="E21" s="7"/>
      <c r="F21" s="158" t="s">
        <v>26</v>
      </c>
      <c r="G21" s="158"/>
      <c r="H21" s="158"/>
      <c r="I21" s="158"/>
      <c r="J21" s="158"/>
      <c r="K21" s="158"/>
      <c r="L21" s="158"/>
      <c r="M21" s="158"/>
      <c r="N21" s="158"/>
      <c r="O21" s="159"/>
      <c r="P21" s="159"/>
      <c r="Q21" s="153" t="s">
        <v>6</v>
      </c>
      <c r="R21" s="153"/>
      <c r="S21" s="153" t="s">
        <v>10</v>
      </c>
      <c r="T21" s="153"/>
      <c r="U21" s="153" t="s">
        <v>21</v>
      </c>
      <c r="V21" s="153"/>
      <c r="W21" s="153" t="s">
        <v>27</v>
      </c>
      <c r="X21" s="153"/>
      <c r="Y21" s="5">
        <v>981.48900000000003</v>
      </c>
    </row>
    <row r="22" spans="2:25" ht="15" customHeight="1" x14ac:dyDescent="0.25">
      <c r="B22" s="6"/>
      <c r="C22" s="7"/>
      <c r="D22" s="7"/>
      <c r="E22" s="7"/>
      <c r="F22" s="158" t="s">
        <v>28</v>
      </c>
      <c r="G22" s="158"/>
      <c r="H22" s="158"/>
      <c r="I22" s="158"/>
      <c r="J22" s="158"/>
      <c r="K22" s="158"/>
      <c r="L22" s="158"/>
      <c r="M22" s="158"/>
      <c r="N22" s="158"/>
      <c r="O22" s="159"/>
      <c r="P22" s="159"/>
      <c r="Q22" s="153" t="s">
        <v>6</v>
      </c>
      <c r="R22" s="153"/>
      <c r="S22" s="153" t="s">
        <v>10</v>
      </c>
      <c r="T22" s="153"/>
      <c r="U22" s="153" t="s">
        <v>21</v>
      </c>
      <c r="V22" s="153"/>
      <c r="W22" s="153" t="s">
        <v>29</v>
      </c>
      <c r="X22" s="153"/>
      <c r="Y22" s="5">
        <v>11422.326369999999</v>
      </c>
    </row>
    <row r="23" spans="2:25" ht="15" customHeight="1" x14ac:dyDescent="0.25">
      <c r="B23" s="6"/>
      <c r="C23" s="7"/>
      <c r="D23" s="7"/>
      <c r="E23" s="7"/>
      <c r="F23" s="156" t="s">
        <v>30</v>
      </c>
      <c r="G23" s="156"/>
      <c r="H23" s="156"/>
      <c r="I23" s="156"/>
      <c r="J23" s="156"/>
      <c r="K23" s="156"/>
      <c r="L23" s="156"/>
      <c r="M23" s="156"/>
      <c r="N23" s="156"/>
      <c r="O23" s="157"/>
      <c r="P23" s="157"/>
      <c r="Q23" s="153" t="s">
        <v>6</v>
      </c>
      <c r="R23" s="153"/>
      <c r="S23" s="153" t="s">
        <v>10</v>
      </c>
      <c r="T23" s="153"/>
      <c r="U23" s="153" t="s">
        <v>21</v>
      </c>
      <c r="V23" s="153"/>
      <c r="W23" s="153" t="s">
        <v>31</v>
      </c>
      <c r="X23" s="153"/>
      <c r="Y23" s="5">
        <v>556.88489000000004</v>
      </c>
    </row>
    <row r="24" spans="2:25" ht="15" customHeight="1" x14ac:dyDescent="0.25">
      <c r="B24" s="6"/>
      <c r="C24" s="7"/>
      <c r="D24" s="7"/>
      <c r="E24" s="7"/>
      <c r="F24" s="156" t="s">
        <v>32</v>
      </c>
      <c r="G24" s="156"/>
      <c r="H24" s="156"/>
      <c r="I24" s="156"/>
      <c r="J24" s="156"/>
      <c r="K24" s="156"/>
      <c r="L24" s="156"/>
      <c r="M24" s="156"/>
      <c r="N24" s="156"/>
      <c r="O24" s="157"/>
      <c r="P24" s="157"/>
      <c r="Q24" s="153" t="s">
        <v>6</v>
      </c>
      <c r="R24" s="153"/>
      <c r="S24" s="153" t="s">
        <v>10</v>
      </c>
      <c r="T24" s="153"/>
      <c r="U24" s="153" t="s">
        <v>21</v>
      </c>
      <c r="V24" s="153"/>
      <c r="W24" s="153" t="s">
        <v>33</v>
      </c>
      <c r="X24" s="153"/>
      <c r="Y24" s="5">
        <v>556.88489000000004</v>
      </c>
    </row>
    <row r="25" spans="2:25" ht="15" customHeight="1" x14ac:dyDescent="0.25">
      <c r="B25" s="6"/>
      <c r="C25" s="7"/>
      <c r="D25" s="7"/>
      <c r="E25" s="7"/>
      <c r="F25" s="158" t="s">
        <v>34</v>
      </c>
      <c r="G25" s="158"/>
      <c r="H25" s="158"/>
      <c r="I25" s="158"/>
      <c r="J25" s="158"/>
      <c r="K25" s="158"/>
      <c r="L25" s="158"/>
      <c r="M25" s="158"/>
      <c r="N25" s="158"/>
      <c r="O25" s="159"/>
      <c r="P25" s="159"/>
      <c r="Q25" s="153" t="s">
        <v>6</v>
      </c>
      <c r="R25" s="153"/>
      <c r="S25" s="153" t="s">
        <v>10</v>
      </c>
      <c r="T25" s="153"/>
      <c r="U25" s="153" t="s">
        <v>21</v>
      </c>
      <c r="V25" s="153"/>
      <c r="W25" s="153" t="s">
        <v>35</v>
      </c>
      <c r="X25" s="153"/>
      <c r="Y25" s="5">
        <v>548.71116000000006</v>
      </c>
    </row>
    <row r="26" spans="2:25" ht="15" customHeight="1" x14ac:dyDescent="0.25">
      <c r="B26" s="6"/>
      <c r="C26" s="7"/>
      <c r="D26" s="7"/>
      <c r="E26" s="7"/>
      <c r="F26" s="158" t="s">
        <v>36</v>
      </c>
      <c r="G26" s="158"/>
      <c r="H26" s="158"/>
      <c r="I26" s="158"/>
      <c r="J26" s="158"/>
      <c r="K26" s="158"/>
      <c r="L26" s="158"/>
      <c r="M26" s="158"/>
      <c r="N26" s="158"/>
      <c r="O26" s="159"/>
      <c r="P26" s="159"/>
      <c r="Q26" s="153" t="s">
        <v>6</v>
      </c>
      <c r="R26" s="153"/>
      <c r="S26" s="153" t="s">
        <v>10</v>
      </c>
      <c r="T26" s="153"/>
      <c r="U26" s="153" t="s">
        <v>21</v>
      </c>
      <c r="V26" s="153"/>
      <c r="W26" s="153" t="s">
        <v>37</v>
      </c>
      <c r="X26" s="153"/>
      <c r="Y26" s="5">
        <v>8.1737299999999991</v>
      </c>
    </row>
    <row r="27" spans="2:25" ht="15" customHeight="1" x14ac:dyDescent="0.25">
      <c r="B27" s="6"/>
      <c r="C27" s="7"/>
      <c r="D27" s="7"/>
      <c r="E27" s="152" t="s">
        <v>38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 t="s">
        <v>6</v>
      </c>
      <c r="R27" s="153"/>
      <c r="S27" s="153" t="s">
        <v>10</v>
      </c>
      <c r="T27" s="153"/>
      <c r="U27" s="153" t="s">
        <v>39</v>
      </c>
      <c r="V27" s="153"/>
      <c r="W27" s="153"/>
      <c r="X27" s="153"/>
      <c r="Y27" s="5">
        <v>561.25599999999997</v>
      </c>
    </row>
    <row r="28" spans="2:25" ht="15" customHeight="1" x14ac:dyDescent="0.25">
      <c r="B28" s="6"/>
      <c r="C28" s="7"/>
      <c r="D28" s="7"/>
      <c r="E28" s="7"/>
      <c r="F28" s="156" t="s">
        <v>30</v>
      </c>
      <c r="G28" s="156"/>
      <c r="H28" s="156"/>
      <c r="I28" s="156"/>
      <c r="J28" s="156"/>
      <c r="K28" s="156"/>
      <c r="L28" s="156"/>
      <c r="M28" s="156"/>
      <c r="N28" s="156"/>
      <c r="O28" s="157"/>
      <c r="P28" s="157"/>
      <c r="Q28" s="153" t="s">
        <v>6</v>
      </c>
      <c r="R28" s="153"/>
      <c r="S28" s="153" t="s">
        <v>10</v>
      </c>
      <c r="T28" s="153"/>
      <c r="U28" s="153" t="s">
        <v>39</v>
      </c>
      <c r="V28" s="153"/>
      <c r="W28" s="153" t="s">
        <v>31</v>
      </c>
      <c r="X28" s="153"/>
      <c r="Y28" s="5">
        <v>561.25599999999997</v>
      </c>
    </row>
    <row r="29" spans="2:25" ht="15" customHeight="1" x14ac:dyDescent="0.25">
      <c r="B29" s="6"/>
      <c r="C29" s="7"/>
      <c r="D29" s="7"/>
      <c r="E29" s="7"/>
      <c r="F29" s="156" t="s">
        <v>32</v>
      </c>
      <c r="G29" s="156"/>
      <c r="H29" s="156"/>
      <c r="I29" s="156"/>
      <c r="J29" s="156"/>
      <c r="K29" s="156"/>
      <c r="L29" s="156"/>
      <c r="M29" s="156"/>
      <c r="N29" s="156"/>
      <c r="O29" s="157"/>
      <c r="P29" s="157"/>
      <c r="Q29" s="153" t="s">
        <v>6</v>
      </c>
      <c r="R29" s="153"/>
      <c r="S29" s="153" t="s">
        <v>10</v>
      </c>
      <c r="T29" s="153"/>
      <c r="U29" s="153" t="s">
        <v>39</v>
      </c>
      <c r="V29" s="153"/>
      <c r="W29" s="153" t="s">
        <v>33</v>
      </c>
      <c r="X29" s="153"/>
      <c r="Y29" s="5">
        <v>561.25599999999997</v>
      </c>
    </row>
    <row r="30" spans="2:25" ht="15" customHeight="1" x14ac:dyDescent="0.25">
      <c r="B30" s="6"/>
      <c r="C30" s="7"/>
      <c r="D30" s="7"/>
      <c r="E30" s="7"/>
      <c r="F30" s="158" t="s">
        <v>40</v>
      </c>
      <c r="G30" s="158"/>
      <c r="H30" s="158"/>
      <c r="I30" s="158"/>
      <c r="J30" s="158"/>
      <c r="K30" s="158"/>
      <c r="L30" s="158"/>
      <c r="M30" s="158"/>
      <c r="N30" s="158"/>
      <c r="O30" s="159"/>
      <c r="P30" s="159"/>
      <c r="Q30" s="153" t="s">
        <v>6</v>
      </c>
      <c r="R30" s="153"/>
      <c r="S30" s="153" t="s">
        <v>10</v>
      </c>
      <c r="T30" s="153"/>
      <c r="U30" s="153" t="s">
        <v>39</v>
      </c>
      <c r="V30" s="153"/>
      <c r="W30" s="153" t="s">
        <v>41</v>
      </c>
      <c r="X30" s="153"/>
      <c r="Y30" s="5">
        <v>561.25599999999997</v>
      </c>
    </row>
    <row r="31" spans="2:25" ht="15" customHeight="1" x14ac:dyDescent="0.25">
      <c r="B31" s="6"/>
      <c r="C31" s="7"/>
      <c r="D31" s="152" t="s">
        <v>42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 t="s">
        <v>6</v>
      </c>
      <c r="R31" s="153"/>
      <c r="S31" s="153" t="s">
        <v>43</v>
      </c>
      <c r="T31" s="153"/>
      <c r="U31" s="153"/>
      <c r="V31" s="153"/>
      <c r="W31" s="153"/>
      <c r="X31" s="153"/>
      <c r="Y31" s="5">
        <v>9134.6890000000003</v>
      </c>
    </row>
    <row r="32" spans="2:25" ht="23.25" customHeight="1" x14ac:dyDescent="0.25">
      <c r="B32" s="6"/>
      <c r="C32" s="7"/>
      <c r="D32" s="7"/>
      <c r="E32" s="152" t="s">
        <v>44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 t="s">
        <v>6</v>
      </c>
      <c r="R32" s="153"/>
      <c r="S32" s="153" t="s">
        <v>43</v>
      </c>
      <c r="T32" s="153"/>
      <c r="U32" s="153" t="s">
        <v>45</v>
      </c>
      <c r="V32" s="153"/>
      <c r="W32" s="153"/>
      <c r="X32" s="153"/>
      <c r="Y32" s="5">
        <v>8634.6890000000003</v>
      </c>
    </row>
    <row r="33" spans="2:27" ht="15" customHeight="1" x14ac:dyDescent="0.25">
      <c r="B33" s="6"/>
      <c r="C33" s="7"/>
      <c r="D33" s="7"/>
      <c r="E33" s="7"/>
      <c r="F33" s="156" t="s">
        <v>22</v>
      </c>
      <c r="G33" s="156"/>
      <c r="H33" s="156"/>
      <c r="I33" s="156"/>
      <c r="J33" s="156"/>
      <c r="K33" s="156"/>
      <c r="L33" s="156"/>
      <c r="M33" s="156"/>
      <c r="N33" s="156"/>
      <c r="O33" s="157"/>
      <c r="P33" s="157"/>
      <c r="Q33" s="153" t="s">
        <v>6</v>
      </c>
      <c r="R33" s="153"/>
      <c r="S33" s="153" t="s">
        <v>43</v>
      </c>
      <c r="T33" s="153"/>
      <c r="U33" s="153" t="s">
        <v>45</v>
      </c>
      <c r="V33" s="153"/>
      <c r="W33" s="153" t="s">
        <v>23</v>
      </c>
      <c r="X33" s="153"/>
      <c r="Y33" s="5">
        <v>8634.6890000000003</v>
      </c>
    </row>
    <row r="34" spans="2:27" ht="23.25" customHeight="1" x14ac:dyDescent="0.25">
      <c r="B34" s="6"/>
      <c r="C34" s="7"/>
      <c r="D34" s="7"/>
      <c r="E34" s="7"/>
      <c r="F34" s="156" t="s">
        <v>24</v>
      </c>
      <c r="G34" s="156"/>
      <c r="H34" s="156"/>
      <c r="I34" s="156"/>
      <c r="J34" s="156"/>
      <c r="K34" s="156"/>
      <c r="L34" s="156"/>
      <c r="M34" s="156"/>
      <c r="N34" s="156"/>
      <c r="O34" s="157"/>
      <c r="P34" s="157"/>
      <c r="Q34" s="153" t="s">
        <v>6</v>
      </c>
      <c r="R34" s="153"/>
      <c r="S34" s="153" t="s">
        <v>43</v>
      </c>
      <c r="T34" s="153"/>
      <c r="U34" s="153" t="s">
        <v>45</v>
      </c>
      <c r="V34" s="153"/>
      <c r="W34" s="153" t="s">
        <v>25</v>
      </c>
      <c r="X34" s="153"/>
      <c r="Y34" s="5">
        <v>8634.6890000000003</v>
      </c>
    </row>
    <row r="35" spans="2:27" ht="15" customHeight="1" x14ac:dyDescent="0.25">
      <c r="B35" s="6"/>
      <c r="C35" s="7"/>
      <c r="D35" s="7"/>
      <c r="E35" s="7"/>
      <c r="F35" s="158" t="s">
        <v>26</v>
      </c>
      <c r="G35" s="158"/>
      <c r="H35" s="158"/>
      <c r="I35" s="158"/>
      <c r="J35" s="158"/>
      <c r="K35" s="158"/>
      <c r="L35" s="158"/>
      <c r="M35" s="158"/>
      <c r="N35" s="158"/>
      <c r="O35" s="159"/>
      <c r="P35" s="159"/>
      <c r="Q35" s="153" t="s">
        <v>6</v>
      </c>
      <c r="R35" s="153"/>
      <c r="S35" s="153" t="s">
        <v>43</v>
      </c>
      <c r="T35" s="153"/>
      <c r="U35" s="153" t="s">
        <v>45</v>
      </c>
      <c r="V35" s="153"/>
      <c r="W35" s="153" t="s">
        <v>27</v>
      </c>
      <c r="X35" s="153"/>
      <c r="Y35" s="5">
        <v>8634.6890000000003</v>
      </c>
    </row>
    <row r="36" spans="2:27" ht="23.25" customHeight="1" x14ac:dyDescent="0.25">
      <c r="B36" s="6"/>
      <c r="C36" s="7"/>
      <c r="D36" s="7"/>
      <c r="E36" s="152" t="s">
        <v>46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 t="s">
        <v>6</v>
      </c>
      <c r="R36" s="153"/>
      <c r="S36" s="153" t="s">
        <v>43</v>
      </c>
      <c r="T36" s="153"/>
      <c r="U36" s="153" t="s">
        <v>47</v>
      </c>
      <c r="V36" s="153"/>
      <c r="W36" s="153"/>
      <c r="X36" s="153"/>
      <c r="Y36" s="5">
        <v>500</v>
      </c>
    </row>
    <row r="37" spans="2:27" ht="15" customHeight="1" x14ac:dyDescent="0.25">
      <c r="B37" s="6"/>
      <c r="C37" s="7"/>
      <c r="D37" s="7"/>
      <c r="E37" s="7"/>
      <c r="F37" s="156" t="s">
        <v>48</v>
      </c>
      <c r="G37" s="156"/>
      <c r="H37" s="156"/>
      <c r="I37" s="156"/>
      <c r="J37" s="156"/>
      <c r="K37" s="156"/>
      <c r="L37" s="156"/>
      <c r="M37" s="156"/>
      <c r="N37" s="156"/>
      <c r="O37" s="157"/>
      <c r="P37" s="157"/>
      <c r="Q37" s="153" t="s">
        <v>6</v>
      </c>
      <c r="R37" s="153"/>
      <c r="S37" s="153" t="s">
        <v>43</v>
      </c>
      <c r="T37" s="153"/>
      <c r="U37" s="153" t="s">
        <v>47</v>
      </c>
      <c r="V37" s="153"/>
      <c r="W37" s="153" t="s">
        <v>49</v>
      </c>
      <c r="X37" s="153"/>
      <c r="Y37" s="5">
        <v>500</v>
      </c>
    </row>
    <row r="38" spans="2:27" ht="15" customHeight="1" x14ac:dyDescent="0.25">
      <c r="B38" s="6"/>
      <c r="C38" s="7"/>
      <c r="D38" s="7"/>
      <c r="E38" s="7"/>
      <c r="F38" s="156" t="s">
        <v>50</v>
      </c>
      <c r="G38" s="156"/>
      <c r="H38" s="156"/>
      <c r="I38" s="156"/>
      <c r="J38" s="156"/>
      <c r="K38" s="156"/>
      <c r="L38" s="156"/>
      <c r="M38" s="156"/>
      <c r="N38" s="156"/>
      <c r="O38" s="157"/>
      <c r="P38" s="157"/>
      <c r="Q38" s="153" t="s">
        <v>6</v>
      </c>
      <c r="R38" s="153"/>
      <c r="S38" s="153" t="s">
        <v>43</v>
      </c>
      <c r="T38" s="153"/>
      <c r="U38" s="153" t="s">
        <v>47</v>
      </c>
      <c r="V38" s="153"/>
      <c r="W38" s="153" t="s">
        <v>51</v>
      </c>
      <c r="X38" s="153"/>
      <c r="Y38" s="5">
        <v>500</v>
      </c>
    </row>
    <row r="39" spans="2:27" ht="15" customHeight="1" x14ac:dyDescent="0.25">
      <c r="B39" s="6"/>
      <c r="C39" s="152" t="s">
        <v>52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 t="s">
        <v>6</v>
      </c>
      <c r="R39" s="153"/>
      <c r="S39" s="153" t="s">
        <v>53</v>
      </c>
      <c r="T39" s="153"/>
      <c r="U39" s="153"/>
      <c r="V39" s="153"/>
      <c r="W39" s="153"/>
      <c r="X39" s="153"/>
      <c r="Y39" s="5">
        <v>2506.779</v>
      </c>
    </row>
    <row r="40" spans="2:27" ht="15" customHeight="1" x14ac:dyDescent="0.25">
      <c r="B40" s="6"/>
      <c r="C40" s="7"/>
      <c r="D40" s="152" t="s">
        <v>54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3" t="s">
        <v>6</v>
      </c>
      <c r="R40" s="153"/>
      <c r="S40" s="153" t="s">
        <v>55</v>
      </c>
      <c r="T40" s="153"/>
      <c r="U40" s="153"/>
      <c r="V40" s="153"/>
      <c r="W40" s="153"/>
      <c r="X40" s="153"/>
      <c r="Y40" s="5">
        <v>2506.779</v>
      </c>
    </row>
    <row r="41" spans="2:27" ht="23.25" customHeight="1" x14ac:dyDescent="0.25">
      <c r="B41" s="6"/>
      <c r="C41" s="7"/>
      <c r="D41" s="7"/>
      <c r="E41" s="152" t="s">
        <v>56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 t="s">
        <v>6</v>
      </c>
      <c r="R41" s="153"/>
      <c r="S41" s="153" t="s">
        <v>55</v>
      </c>
      <c r="T41" s="153"/>
      <c r="U41" s="153" t="s">
        <v>57</v>
      </c>
      <c r="V41" s="153"/>
      <c r="W41" s="153"/>
      <c r="X41" s="153"/>
      <c r="Y41" s="5">
        <v>2506.779</v>
      </c>
    </row>
    <row r="42" spans="2:27" ht="15" customHeight="1" x14ac:dyDescent="0.25">
      <c r="B42" s="6"/>
      <c r="C42" s="7"/>
      <c r="D42" s="7"/>
      <c r="E42" s="7"/>
      <c r="F42" s="156" t="s">
        <v>58</v>
      </c>
      <c r="G42" s="156"/>
      <c r="H42" s="156"/>
      <c r="I42" s="156"/>
      <c r="J42" s="156"/>
      <c r="K42" s="156"/>
      <c r="L42" s="156"/>
      <c r="M42" s="156"/>
      <c r="N42" s="156"/>
      <c r="O42" s="157"/>
      <c r="P42" s="157"/>
      <c r="Q42" s="153" t="s">
        <v>6</v>
      </c>
      <c r="R42" s="153"/>
      <c r="S42" s="153" t="s">
        <v>55</v>
      </c>
      <c r="T42" s="153"/>
      <c r="U42" s="153" t="s">
        <v>57</v>
      </c>
      <c r="V42" s="153"/>
      <c r="W42" s="153" t="s">
        <v>59</v>
      </c>
      <c r="X42" s="153"/>
      <c r="Y42" s="5">
        <v>2506.779</v>
      </c>
    </row>
    <row r="43" spans="2:27" ht="15" customHeight="1" x14ac:dyDescent="0.25">
      <c r="B43" s="6"/>
      <c r="C43" s="7"/>
      <c r="D43" s="7"/>
      <c r="E43" s="7"/>
      <c r="F43" s="156" t="s">
        <v>60</v>
      </c>
      <c r="G43" s="156"/>
      <c r="H43" s="156"/>
      <c r="I43" s="156"/>
      <c r="J43" s="156"/>
      <c r="K43" s="156"/>
      <c r="L43" s="156"/>
      <c r="M43" s="156"/>
      <c r="N43" s="156"/>
      <c r="O43" s="157"/>
      <c r="P43" s="157"/>
      <c r="Q43" s="153" t="s">
        <v>6</v>
      </c>
      <c r="R43" s="153"/>
      <c r="S43" s="153" t="s">
        <v>55</v>
      </c>
      <c r="T43" s="153"/>
      <c r="U43" s="153" t="s">
        <v>57</v>
      </c>
      <c r="V43" s="153"/>
      <c r="W43" s="153" t="s">
        <v>61</v>
      </c>
      <c r="X43" s="153"/>
      <c r="Y43" s="5">
        <v>2506.779</v>
      </c>
    </row>
    <row r="44" spans="2:27" ht="23.25" customHeight="1" x14ac:dyDescent="0.25">
      <c r="B44" s="6"/>
      <c r="C44" s="152" t="s">
        <v>62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 t="s">
        <v>6</v>
      </c>
      <c r="R44" s="153"/>
      <c r="S44" s="153" t="s">
        <v>63</v>
      </c>
      <c r="T44" s="153"/>
      <c r="U44" s="153"/>
      <c r="V44" s="153"/>
      <c r="W44" s="153"/>
      <c r="X44" s="153"/>
      <c r="Y44" s="5">
        <v>91041.997000000003</v>
      </c>
      <c r="AA44" s="97"/>
    </row>
    <row r="45" spans="2:27" ht="23.25" customHeight="1" x14ac:dyDescent="0.25">
      <c r="B45" s="6"/>
      <c r="C45" s="7"/>
      <c r="D45" s="152" t="s">
        <v>64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3" t="s">
        <v>6</v>
      </c>
      <c r="R45" s="153"/>
      <c r="S45" s="153" t="s">
        <v>65</v>
      </c>
      <c r="T45" s="153"/>
      <c r="U45" s="153"/>
      <c r="V45" s="153"/>
      <c r="W45" s="153"/>
      <c r="X45" s="153"/>
      <c r="Y45" s="5">
        <v>90601.997000000003</v>
      </c>
    </row>
    <row r="46" spans="2:27" ht="23.25" customHeight="1" x14ac:dyDescent="0.25">
      <c r="B46" s="6"/>
      <c r="C46" s="7"/>
      <c r="D46" s="7"/>
      <c r="E46" s="152" t="s">
        <v>66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 t="s">
        <v>6</v>
      </c>
      <c r="R46" s="153"/>
      <c r="S46" s="153" t="s">
        <v>65</v>
      </c>
      <c r="T46" s="153"/>
      <c r="U46" s="153" t="s">
        <v>67</v>
      </c>
      <c r="V46" s="153"/>
      <c r="W46" s="153"/>
      <c r="X46" s="153"/>
      <c r="Y46" s="5">
        <v>90601.997000000003</v>
      </c>
    </row>
    <row r="47" spans="2:27" ht="15" customHeight="1" x14ac:dyDescent="0.25">
      <c r="B47" s="6"/>
      <c r="C47" s="7"/>
      <c r="D47" s="7"/>
      <c r="E47" s="7"/>
      <c r="F47" s="156" t="s">
        <v>58</v>
      </c>
      <c r="G47" s="156"/>
      <c r="H47" s="156"/>
      <c r="I47" s="156"/>
      <c r="J47" s="156"/>
      <c r="K47" s="156"/>
      <c r="L47" s="156"/>
      <c r="M47" s="156"/>
      <c r="N47" s="156"/>
      <c r="O47" s="157"/>
      <c r="P47" s="157"/>
      <c r="Q47" s="153" t="s">
        <v>6</v>
      </c>
      <c r="R47" s="153"/>
      <c r="S47" s="153" t="s">
        <v>65</v>
      </c>
      <c r="T47" s="153"/>
      <c r="U47" s="153" t="s">
        <v>67</v>
      </c>
      <c r="V47" s="153"/>
      <c r="W47" s="153" t="s">
        <v>59</v>
      </c>
      <c r="X47" s="153"/>
      <c r="Y47" s="5">
        <v>90601.997000000003</v>
      </c>
    </row>
    <row r="48" spans="2:27" ht="15" customHeight="1" x14ac:dyDescent="0.25">
      <c r="B48" s="6"/>
      <c r="C48" s="7"/>
      <c r="D48" s="7"/>
      <c r="E48" s="7"/>
      <c r="F48" s="156" t="s">
        <v>68</v>
      </c>
      <c r="G48" s="156"/>
      <c r="H48" s="156"/>
      <c r="I48" s="156"/>
      <c r="J48" s="156"/>
      <c r="K48" s="156"/>
      <c r="L48" s="156"/>
      <c r="M48" s="156"/>
      <c r="N48" s="156"/>
      <c r="O48" s="157"/>
      <c r="P48" s="157"/>
      <c r="Q48" s="153" t="s">
        <v>6</v>
      </c>
      <c r="R48" s="153"/>
      <c r="S48" s="153" t="s">
        <v>65</v>
      </c>
      <c r="T48" s="153"/>
      <c r="U48" s="153" t="s">
        <v>67</v>
      </c>
      <c r="V48" s="153"/>
      <c r="W48" s="153" t="s">
        <v>69</v>
      </c>
      <c r="X48" s="153"/>
      <c r="Y48" s="5">
        <v>90601.997000000003</v>
      </c>
    </row>
    <row r="49" spans="2:25" ht="15" customHeight="1" x14ac:dyDescent="0.25">
      <c r="B49" s="6"/>
      <c r="C49" s="7"/>
      <c r="D49" s="7"/>
      <c r="E49" s="7"/>
      <c r="F49" s="158" t="s">
        <v>70</v>
      </c>
      <c r="G49" s="158"/>
      <c r="H49" s="158"/>
      <c r="I49" s="158"/>
      <c r="J49" s="158"/>
      <c r="K49" s="158"/>
      <c r="L49" s="158"/>
      <c r="M49" s="158"/>
      <c r="N49" s="158"/>
      <c r="O49" s="159"/>
      <c r="P49" s="159"/>
      <c r="Q49" s="153" t="s">
        <v>6</v>
      </c>
      <c r="R49" s="153"/>
      <c r="S49" s="153" t="s">
        <v>65</v>
      </c>
      <c r="T49" s="153"/>
      <c r="U49" s="153" t="s">
        <v>67</v>
      </c>
      <c r="V49" s="153"/>
      <c r="W49" s="153" t="s">
        <v>71</v>
      </c>
      <c r="X49" s="153"/>
      <c r="Y49" s="5">
        <v>90601.997000000003</v>
      </c>
    </row>
    <row r="50" spans="2:25" ht="15" customHeight="1" x14ac:dyDescent="0.25">
      <c r="B50" s="6"/>
      <c r="C50" s="7"/>
      <c r="D50" s="152" t="s">
        <v>72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3" t="s">
        <v>6</v>
      </c>
      <c r="R50" s="153"/>
      <c r="S50" s="153" t="s">
        <v>73</v>
      </c>
      <c r="T50" s="153"/>
      <c r="U50" s="153"/>
      <c r="V50" s="153"/>
      <c r="W50" s="153"/>
      <c r="X50" s="153"/>
      <c r="Y50" s="5">
        <v>440</v>
      </c>
    </row>
    <row r="51" spans="2:25" ht="23.25" customHeight="1" x14ac:dyDescent="0.25">
      <c r="B51" s="6"/>
      <c r="C51" s="7"/>
      <c r="D51" s="7"/>
      <c r="E51" s="152" t="s">
        <v>74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 t="s">
        <v>6</v>
      </c>
      <c r="R51" s="153"/>
      <c r="S51" s="153" t="s">
        <v>73</v>
      </c>
      <c r="T51" s="153"/>
      <c r="U51" s="153" t="s">
        <v>75</v>
      </c>
      <c r="V51" s="153"/>
      <c r="W51" s="153"/>
      <c r="X51" s="153"/>
      <c r="Y51" s="5">
        <v>440</v>
      </c>
    </row>
    <row r="52" spans="2:25" ht="15" customHeight="1" x14ac:dyDescent="0.25">
      <c r="B52" s="6"/>
      <c r="C52" s="7"/>
      <c r="D52" s="7"/>
      <c r="E52" s="7"/>
      <c r="F52" s="156" t="s">
        <v>58</v>
      </c>
      <c r="G52" s="156"/>
      <c r="H52" s="156"/>
      <c r="I52" s="156"/>
      <c r="J52" s="156"/>
      <c r="K52" s="156"/>
      <c r="L52" s="156"/>
      <c r="M52" s="156"/>
      <c r="N52" s="156"/>
      <c r="O52" s="157"/>
      <c r="P52" s="157"/>
      <c r="Q52" s="153" t="s">
        <v>6</v>
      </c>
      <c r="R52" s="153"/>
      <c r="S52" s="153" t="s">
        <v>73</v>
      </c>
      <c r="T52" s="153"/>
      <c r="U52" s="153" t="s">
        <v>75</v>
      </c>
      <c r="V52" s="153"/>
      <c r="W52" s="153" t="s">
        <v>59</v>
      </c>
      <c r="X52" s="153"/>
      <c r="Y52" s="5">
        <v>440</v>
      </c>
    </row>
    <row r="53" spans="2:25" ht="15" customHeight="1" x14ac:dyDescent="0.25">
      <c r="B53" s="6"/>
      <c r="C53" s="7"/>
      <c r="D53" s="7"/>
      <c r="E53" s="7"/>
      <c r="F53" s="156" t="s">
        <v>68</v>
      </c>
      <c r="G53" s="156"/>
      <c r="H53" s="156"/>
      <c r="I53" s="156"/>
      <c r="J53" s="156"/>
      <c r="K53" s="156"/>
      <c r="L53" s="156"/>
      <c r="M53" s="156"/>
      <c r="N53" s="156"/>
      <c r="O53" s="157"/>
      <c r="P53" s="157"/>
      <c r="Q53" s="153" t="s">
        <v>6</v>
      </c>
      <c r="R53" s="153"/>
      <c r="S53" s="153" t="s">
        <v>73</v>
      </c>
      <c r="T53" s="153"/>
      <c r="U53" s="153" t="s">
        <v>75</v>
      </c>
      <c r="V53" s="153"/>
      <c r="W53" s="153" t="s">
        <v>69</v>
      </c>
      <c r="X53" s="153"/>
      <c r="Y53" s="5">
        <v>440</v>
      </c>
    </row>
    <row r="54" spans="2:25" ht="15" customHeight="1" x14ac:dyDescent="0.25">
      <c r="B54" s="6"/>
      <c r="C54" s="7"/>
      <c r="D54" s="7"/>
      <c r="E54" s="7"/>
      <c r="F54" s="158" t="s">
        <v>72</v>
      </c>
      <c r="G54" s="158"/>
      <c r="H54" s="158"/>
      <c r="I54" s="158"/>
      <c r="J54" s="158"/>
      <c r="K54" s="158"/>
      <c r="L54" s="158"/>
      <c r="M54" s="158"/>
      <c r="N54" s="158"/>
      <c r="O54" s="159"/>
      <c r="P54" s="159"/>
      <c r="Q54" s="153" t="s">
        <v>6</v>
      </c>
      <c r="R54" s="153"/>
      <c r="S54" s="153" t="s">
        <v>73</v>
      </c>
      <c r="T54" s="153"/>
      <c r="U54" s="153" t="s">
        <v>75</v>
      </c>
      <c r="V54" s="153"/>
      <c r="W54" s="153" t="s">
        <v>76</v>
      </c>
      <c r="X54" s="153"/>
      <c r="Y54" s="5">
        <v>440</v>
      </c>
    </row>
    <row r="55" spans="2:25" ht="23.25" customHeight="1" x14ac:dyDescent="0.25">
      <c r="B55" s="160" t="s">
        <v>77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53" t="s">
        <v>78</v>
      </c>
      <c r="R55" s="153"/>
      <c r="S55" s="153"/>
      <c r="T55" s="153"/>
      <c r="U55" s="153"/>
      <c r="V55" s="153"/>
      <c r="W55" s="153"/>
      <c r="X55" s="153"/>
      <c r="Y55" s="5">
        <v>243668.36668000001</v>
      </c>
    </row>
    <row r="56" spans="2:25" ht="15" customHeight="1" x14ac:dyDescent="0.25">
      <c r="B56" s="6"/>
      <c r="C56" s="152" t="s">
        <v>7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3" t="s">
        <v>78</v>
      </c>
      <c r="R56" s="153"/>
      <c r="S56" s="153" t="s">
        <v>8</v>
      </c>
      <c r="T56" s="153"/>
      <c r="U56" s="153"/>
      <c r="V56" s="153"/>
      <c r="W56" s="153"/>
      <c r="X56" s="153"/>
      <c r="Y56" s="5">
        <v>94923.757519999999</v>
      </c>
    </row>
    <row r="57" spans="2:25" ht="23.25" customHeight="1" x14ac:dyDescent="0.25">
      <c r="B57" s="6"/>
      <c r="C57" s="7"/>
      <c r="D57" s="152" t="s">
        <v>79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 t="s">
        <v>78</v>
      </c>
      <c r="R57" s="153"/>
      <c r="S57" s="153" t="s">
        <v>80</v>
      </c>
      <c r="T57" s="153"/>
      <c r="U57" s="153"/>
      <c r="V57" s="153"/>
      <c r="W57" s="153"/>
      <c r="X57" s="153"/>
      <c r="Y57" s="5">
        <v>92677.580519999989</v>
      </c>
    </row>
    <row r="58" spans="2:25" ht="15" customHeight="1" x14ac:dyDescent="0.25">
      <c r="B58" s="6"/>
      <c r="C58" s="7"/>
      <c r="D58" s="7"/>
      <c r="E58" s="152" t="s">
        <v>11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 t="s">
        <v>78</v>
      </c>
      <c r="R58" s="153"/>
      <c r="S58" s="153" t="s">
        <v>80</v>
      </c>
      <c r="T58" s="153"/>
      <c r="U58" s="153" t="s">
        <v>81</v>
      </c>
      <c r="V58" s="153"/>
      <c r="W58" s="153"/>
      <c r="X58" s="153"/>
      <c r="Y58" s="5">
        <v>32652.728999999999</v>
      </c>
    </row>
    <row r="59" spans="2:25" ht="34.5" customHeight="1" x14ac:dyDescent="0.25">
      <c r="B59" s="6"/>
      <c r="C59" s="7"/>
      <c r="D59" s="7"/>
      <c r="E59" s="7"/>
      <c r="F59" s="156" t="s">
        <v>13</v>
      </c>
      <c r="G59" s="156"/>
      <c r="H59" s="156"/>
      <c r="I59" s="156"/>
      <c r="J59" s="156"/>
      <c r="K59" s="156"/>
      <c r="L59" s="156"/>
      <c r="M59" s="156"/>
      <c r="N59" s="156"/>
      <c r="O59" s="157"/>
      <c r="P59" s="157"/>
      <c r="Q59" s="153" t="s">
        <v>78</v>
      </c>
      <c r="R59" s="153"/>
      <c r="S59" s="153" t="s">
        <v>80</v>
      </c>
      <c r="T59" s="153"/>
      <c r="U59" s="153" t="s">
        <v>81</v>
      </c>
      <c r="V59" s="153"/>
      <c r="W59" s="153" t="s">
        <v>14</v>
      </c>
      <c r="X59" s="153"/>
      <c r="Y59" s="5">
        <v>32652.728999999999</v>
      </c>
    </row>
    <row r="60" spans="2:25" ht="15" customHeight="1" x14ac:dyDescent="0.25">
      <c r="B60" s="6"/>
      <c r="C60" s="7"/>
      <c r="D60" s="7"/>
      <c r="E60" s="7"/>
      <c r="F60" s="156" t="s">
        <v>15</v>
      </c>
      <c r="G60" s="156"/>
      <c r="H60" s="156"/>
      <c r="I60" s="156"/>
      <c r="J60" s="156"/>
      <c r="K60" s="156"/>
      <c r="L60" s="156"/>
      <c r="M60" s="156"/>
      <c r="N60" s="156"/>
      <c r="O60" s="157"/>
      <c r="P60" s="157"/>
      <c r="Q60" s="153" t="s">
        <v>78</v>
      </c>
      <c r="R60" s="153"/>
      <c r="S60" s="153" t="s">
        <v>80</v>
      </c>
      <c r="T60" s="153"/>
      <c r="U60" s="153" t="s">
        <v>81</v>
      </c>
      <c r="V60" s="153"/>
      <c r="W60" s="153" t="s">
        <v>16</v>
      </c>
      <c r="X60" s="153"/>
      <c r="Y60" s="5">
        <v>32652.728999999999</v>
      </c>
    </row>
    <row r="61" spans="2:25" ht="15" customHeight="1" x14ac:dyDescent="0.25">
      <c r="B61" s="6"/>
      <c r="C61" s="7"/>
      <c r="D61" s="7"/>
      <c r="E61" s="7"/>
      <c r="F61" s="158" t="s">
        <v>11</v>
      </c>
      <c r="G61" s="158"/>
      <c r="H61" s="158"/>
      <c r="I61" s="158"/>
      <c r="J61" s="158"/>
      <c r="K61" s="158"/>
      <c r="L61" s="158"/>
      <c r="M61" s="158"/>
      <c r="N61" s="158"/>
      <c r="O61" s="159"/>
      <c r="P61" s="159"/>
      <c r="Q61" s="153" t="s">
        <v>78</v>
      </c>
      <c r="R61" s="153"/>
      <c r="S61" s="153" t="s">
        <v>80</v>
      </c>
      <c r="T61" s="153"/>
      <c r="U61" s="153" t="s">
        <v>81</v>
      </c>
      <c r="V61" s="153"/>
      <c r="W61" s="153" t="s">
        <v>17</v>
      </c>
      <c r="X61" s="153"/>
      <c r="Y61" s="5">
        <v>25078.901000000002</v>
      </c>
    </row>
    <row r="62" spans="2:25" ht="23.25" customHeight="1" x14ac:dyDescent="0.25">
      <c r="B62" s="6"/>
      <c r="C62" s="7"/>
      <c r="D62" s="7"/>
      <c r="E62" s="7"/>
      <c r="F62" s="158" t="s">
        <v>18</v>
      </c>
      <c r="G62" s="158"/>
      <c r="H62" s="158"/>
      <c r="I62" s="158"/>
      <c r="J62" s="158"/>
      <c r="K62" s="158"/>
      <c r="L62" s="158"/>
      <c r="M62" s="158"/>
      <c r="N62" s="158"/>
      <c r="O62" s="159"/>
      <c r="P62" s="159"/>
      <c r="Q62" s="153" t="s">
        <v>78</v>
      </c>
      <c r="R62" s="153"/>
      <c r="S62" s="153" t="s">
        <v>80</v>
      </c>
      <c r="T62" s="153"/>
      <c r="U62" s="153" t="s">
        <v>81</v>
      </c>
      <c r="V62" s="153"/>
      <c r="W62" s="153" t="s">
        <v>19</v>
      </c>
      <c r="X62" s="153"/>
      <c r="Y62" s="5">
        <v>7573.8280000000004</v>
      </c>
    </row>
    <row r="63" spans="2:25" ht="23.25" customHeight="1" x14ac:dyDescent="0.25">
      <c r="B63" s="6"/>
      <c r="C63" s="7"/>
      <c r="D63" s="7"/>
      <c r="E63" s="152" t="s">
        <v>82</v>
      </c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3" t="s">
        <v>78</v>
      </c>
      <c r="R63" s="153"/>
      <c r="S63" s="153" t="s">
        <v>80</v>
      </c>
      <c r="T63" s="153"/>
      <c r="U63" s="153" t="s">
        <v>83</v>
      </c>
      <c r="V63" s="153"/>
      <c r="W63" s="153"/>
      <c r="X63" s="153"/>
      <c r="Y63" s="5">
        <v>54756.882689999999</v>
      </c>
    </row>
    <row r="64" spans="2:25" ht="15" customHeight="1" x14ac:dyDescent="0.25">
      <c r="B64" s="6"/>
      <c r="C64" s="7"/>
      <c r="D64" s="7"/>
      <c r="E64" s="7"/>
      <c r="F64" s="156" t="s">
        <v>22</v>
      </c>
      <c r="G64" s="156"/>
      <c r="H64" s="156"/>
      <c r="I64" s="156"/>
      <c r="J64" s="156"/>
      <c r="K64" s="156"/>
      <c r="L64" s="156"/>
      <c r="M64" s="156"/>
      <c r="N64" s="156"/>
      <c r="O64" s="157"/>
      <c r="P64" s="157"/>
      <c r="Q64" s="153" t="s">
        <v>78</v>
      </c>
      <c r="R64" s="153"/>
      <c r="S64" s="153" t="s">
        <v>80</v>
      </c>
      <c r="T64" s="153"/>
      <c r="U64" s="153" t="s">
        <v>83</v>
      </c>
      <c r="V64" s="153"/>
      <c r="W64" s="153" t="s">
        <v>23</v>
      </c>
      <c r="X64" s="153"/>
      <c r="Y64" s="5">
        <v>54691.382689999999</v>
      </c>
    </row>
    <row r="65" spans="2:25" ht="23.25" customHeight="1" x14ac:dyDescent="0.25">
      <c r="B65" s="6"/>
      <c r="C65" s="7"/>
      <c r="D65" s="7"/>
      <c r="E65" s="7"/>
      <c r="F65" s="156" t="s">
        <v>24</v>
      </c>
      <c r="G65" s="156"/>
      <c r="H65" s="156"/>
      <c r="I65" s="156"/>
      <c r="J65" s="156"/>
      <c r="K65" s="156"/>
      <c r="L65" s="156"/>
      <c r="M65" s="156"/>
      <c r="N65" s="156"/>
      <c r="O65" s="157"/>
      <c r="P65" s="157"/>
      <c r="Q65" s="153" t="s">
        <v>78</v>
      </c>
      <c r="R65" s="153"/>
      <c r="S65" s="153" t="s">
        <v>80</v>
      </c>
      <c r="T65" s="153"/>
      <c r="U65" s="153" t="s">
        <v>83</v>
      </c>
      <c r="V65" s="153"/>
      <c r="W65" s="153" t="s">
        <v>25</v>
      </c>
      <c r="X65" s="153"/>
      <c r="Y65" s="5">
        <v>54691.382689999999</v>
      </c>
    </row>
    <row r="66" spans="2:25" ht="15" customHeight="1" x14ac:dyDescent="0.25">
      <c r="B66" s="6"/>
      <c r="C66" s="7"/>
      <c r="D66" s="7"/>
      <c r="E66" s="7"/>
      <c r="F66" s="158" t="s">
        <v>28</v>
      </c>
      <c r="G66" s="158"/>
      <c r="H66" s="158"/>
      <c r="I66" s="158"/>
      <c r="J66" s="158"/>
      <c r="K66" s="158"/>
      <c r="L66" s="158"/>
      <c r="M66" s="158"/>
      <c r="N66" s="158"/>
      <c r="O66" s="159"/>
      <c r="P66" s="159"/>
      <c r="Q66" s="153" t="s">
        <v>78</v>
      </c>
      <c r="R66" s="153"/>
      <c r="S66" s="153" t="s">
        <v>80</v>
      </c>
      <c r="T66" s="153"/>
      <c r="U66" s="153" t="s">
        <v>83</v>
      </c>
      <c r="V66" s="153"/>
      <c r="W66" s="153" t="s">
        <v>29</v>
      </c>
      <c r="X66" s="153"/>
      <c r="Y66" s="5">
        <v>54691.382689999999</v>
      </c>
    </row>
    <row r="67" spans="2:25" ht="15" customHeight="1" x14ac:dyDescent="0.25">
      <c r="B67" s="6"/>
      <c r="C67" s="7"/>
      <c r="D67" s="7"/>
      <c r="E67" s="7"/>
      <c r="F67" s="156" t="s">
        <v>30</v>
      </c>
      <c r="G67" s="156"/>
      <c r="H67" s="156"/>
      <c r="I67" s="156"/>
      <c r="J67" s="156"/>
      <c r="K67" s="156"/>
      <c r="L67" s="156"/>
      <c r="M67" s="156"/>
      <c r="N67" s="156"/>
      <c r="O67" s="157"/>
      <c r="P67" s="157"/>
      <c r="Q67" s="153" t="s">
        <v>78</v>
      </c>
      <c r="R67" s="153"/>
      <c r="S67" s="153" t="s">
        <v>80</v>
      </c>
      <c r="T67" s="153"/>
      <c r="U67" s="153" t="s">
        <v>83</v>
      </c>
      <c r="V67" s="153"/>
      <c r="W67" s="153" t="s">
        <v>31</v>
      </c>
      <c r="X67" s="153"/>
      <c r="Y67" s="5">
        <v>65.5</v>
      </c>
    </row>
    <row r="68" spans="2:25" ht="15" customHeight="1" x14ac:dyDescent="0.25">
      <c r="B68" s="6"/>
      <c r="C68" s="7"/>
      <c r="D68" s="7"/>
      <c r="E68" s="7"/>
      <c r="F68" s="156" t="s">
        <v>32</v>
      </c>
      <c r="G68" s="156"/>
      <c r="H68" s="156"/>
      <c r="I68" s="156"/>
      <c r="J68" s="156"/>
      <c r="K68" s="156"/>
      <c r="L68" s="156"/>
      <c r="M68" s="156"/>
      <c r="N68" s="156"/>
      <c r="O68" s="157"/>
      <c r="P68" s="157"/>
      <c r="Q68" s="153" t="s">
        <v>78</v>
      </c>
      <c r="R68" s="153"/>
      <c r="S68" s="153" t="s">
        <v>80</v>
      </c>
      <c r="T68" s="153"/>
      <c r="U68" s="153" t="s">
        <v>83</v>
      </c>
      <c r="V68" s="153"/>
      <c r="W68" s="153" t="s">
        <v>33</v>
      </c>
      <c r="X68" s="153"/>
      <c r="Y68" s="5">
        <v>65.5</v>
      </c>
    </row>
    <row r="69" spans="2:25" ht="15" customHeight="1" x14ac:dyDescent="0.25">
      <c r="B69" s="6"/>
      <c r="C69" s="7"/>
      <c r="D69" s="7"/>
      <c r="E69" s="7"/>
      <c r="F69" s="158" t="s">
        <v>34</v>
      </c>
      <c r="G69" s="158"/>
      <c r="H69" s="158"/>
      <c r="I69" s="158"/>
      <c r="J69" s="158"/>
      <c r="K69" s="158"/>
      <c r="L69" s="158"/>
      <c r="M69" s="158"/>
      <c r="N69" s="158"/>
      <c r="O69" s="159"/>
      <c r="P69" s="159"/>
      <c r="Q69" s="153" t="s">
        <v>78</v>
      </c>
      <c r="R69" s="153"/>
      <c r="S69" s="153" t="s">
        <v>80</v>
      </c>
      <c r="T69" s="153"/>
      <c r="U69" s="153" t="s">
        <v>83</v>
      </c>
      <c r="V69" s="153"/>
      <c r="W69" s="153" t="s">
        <v>35</v>
      </c>
      <c r="X69" s="153"/>
      <c r="Y69" s="5">
        <v>48.383160000000004</v>
      </c>
    </row>
    <row r="70" spans="2:25" ht="15" customHeight="1" x14ac:dyDescent="0.25">
      <c r="B70" s="6"/>
      <c r="C70" s="7"/>
      <c r="D70" s="7"/>
      <c r="E70" s="7"/>
      <c r="F70" s="158" t="s">
        <v>36</v>
      </c>
      <c r="G70" s="158"/>
      <c r="H70" s="158"/>
      <c r="I70" s="158"/>
      <c r="J70" s="158"/>
      <c r="K70" s="158"/>
      <c r="L70" s="158"/>
      <c r="M70" s="158"/>
      <c r="N70" s="158"/>
      <c r="O70" s="159"/>
      <c r="P70" s="159"/>
      <c r="Q70" s="153" t="s">
        <v>78</v>
      </c>
      <c r="R70" s="153"/>
      <c r="S70" s="153" t="s">
        <v>80</v>
      </c>
      <c r="T70" s="153"/>
      <c r="U70" s="153" t="s">
        <v>83</v>
      </c>
      <c r="V70" s="153"/>
      <c r="W70" s="153" t="s">
        <v>37</v>
      </c>
      <c r="X70" s="153"/>
      <c r="Y70" s="5">
        <v>17.11684</v>
      </c>
    </row>
    <row r="71" spans="2:25" ht="15" customHeight="1" x14ac:dyDescent="0.25">
      <c r="B71" s="6"/>
      <c r="C71" s="7"/>
      <c r="D71" s="7"/>
      <c r="E71" s="152" t="s">
        <v>38</v>
      </c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3" t="s">
        <v>78</v>
      </c>
      <c r="R71" s="153"/>
      <c r="S71" s="153" t="s">
        <v>80</v>
      </c>
      <c r="T71" s="153"/>
      <c r="U71" s="153" t="s">
        <v>84</v>
      </c>
      <c r="V71" s="153"/>
      <c r="W71" s="153"/>
      <c r="X71" s="153"/>
      <c r="Y71" s="5">
        <v>5267.9688299999998</v>
      </c>
    </row>
    <row r="72" spans="2:25" ht="15" customHeight="1" x14ac:dyDescent="0.25">
      <c r="B72" s="6"/>
      <c r="C72" s="7"/>
      <c r="D72" s="7"/>
      <c r="E72" s="7"/>
      <c r="F72" s="156" t="s">
        <v>30</v>
      </c>
      <c r="G72" s="156"/>
      <c r="H72" s="156"/>
      <c r="I72" s="156"/>
      <c r="J72" s="156"/>
      <c r="K72" s="156"/>
      <c r="L72" s="156"/>
      <c r="M72" s="156"/>
      <c r="N72" s="156"/>
      <c r="O72" s="157"/>
      <c r="P72" s="157"/>
      <c r="Q72" s="153" t="s">
        <v>78</v>
      </c>
      <c r="R72" s="153"/>
      <c r="S72" s="153" t="s">
        <v>80</v>
      </c>
      <c r="T72" s="153"/>
      <c r="U72" s="153" t="s">
        <v>84</v>
      </c>
      <c r="V72" s="153"/>
      <c r="W72" s="153" t="s">
        <v>31</v>
      </c>
      <c r="X72" s="153"/>
      <c r="Y72" s="5">
        <v>5267.9688299999998</v>
      </c>
    </row>
    <row r="73" spans="2:25" ht="15" customHeight="1" x14ac:dyDescent="0.25">
      <c r="B73" s="6"/>
      <c r="C73" s="7"/>
      <c r="D73" s="7"/>
      <c r="E73" s="7"/>
      <c r="F73" s="156" t="s">
        <v>32</v>
      </c>
      <c r="G73" s="156"/>
      <c r="H73" s="156"/>
      <c r="I73" s="156"/>
      <c r="J73" s="156"/>
      <c r="K73" s="156"/>
      <c r="L73" s="156"/>
      <c r="M73" s="156"/>
      <c r="N73" s="156"/>
      <c r="O73" s="157"/>
      <c r="P73" s="157"/>
      <c r="Q73" s="153" t="s">
        <v>78</v>
      </c>
      <c r="R73" s="153"/>
      <c r="S73" s="153" t="s">
        <v>80</v>
      </c>
      <c r="T73" s="153"/>
      <c r="U73" s="153" t="s">
        <v>84</v>
      </c>
      <c r="V73" s="153"/>
      <c r="W73" s="153" t="s">
        <v>33</v>
      </c>
      <c r="X73" s="153"/>
      <c r="Y73" s="5">
        <v>5267.9688299999998</v>
      </c>
    </row>
    <row r="74" spans="2:25" ht="15" customHeight="1" x14ac:dyDescent="0.25">
      <c r="B74" s="6"/>
      <c r="C74" s="7"/>
      <c r="D74" s="7"/>
      <c r="E74" s="7"/>
      <c r="F74" s="158" t="s">
        <v>40</v>
      </c>
      <c r="G74" s="158"/>
      <c r="H74" s="158"/>
      <c r="I74" s="158"/>
      <c r="J74" s="158"/>
      <c r="K74" s="158"/>
      <c r="L74" s="158"/>
      <c r="M74" s="158"/>
      <c r="N74" s="158"/>
      <c r="O74" s="159"/>
      <c r="P74" s="159"/>
      <c r="Q74" s="153" t="s">
        <v>78</v>
      </c>
      <c r="R74" s="153"/>
      <c r="S74" s="153" t="s">
        <v>80</v>
      </c>
      <c r="T74" s="153"/>
      <c r="U74" s="153" t="s">
        <v>84</v>
      </c>
      <c r="V74" s="153"/>
      <c r="W74" s="153" t="s">
        <v>41</v>
      </c>
      <c r="X74" s="153"/>
      <c r="Y74" s="5">
        <v>5213.2712300000003</v>
      </c>
    </row>
    <row r="75" spans="2:25" ht="15" customHeight="1" x14ac:dyDescent="0.25">
      <c r="B75" s="6"/>
      <c r="C75" s="7"/>
      <c r="D75" s="7"/>
      <c r="E75" s="7"/>
      <c r="F75" s="158" t="s">
        <v>36</v>
      </c>
      <c r="G75" s="158"/>
      <c r="H75" s="158"/>
      <c r="I75" s="158"/>
      <c r="J75" s="158"/>
      <c r="K75" s="158"/>
      <c r="L75" s="158"/>
      <c r="M75" s="158"/>
      <c r="N75" s="158"/>
      <c r="O75" s="159"/>
      <c r="P75" s="159"/>
      <c r="Q75" s="153" t="s">
        <v>78</v>
      </c>
      <c r="R75" s="153"/>
      <c r="S75" s="153" t="s">
        <v>80</v>
      </c>
      <c r="T75" s="153"/>
      <c r="U75" s="153" t="s">
        <v>84</v>
      </c>
      <c r="V75" s="153"/>
      <c r="W75" s="153" t="s">
        <v>37</v>
      </c>
      <c r="X75" s="153"/>
      <c r="Y75" s="5">
        <v>54.697600000000001</v>
      </c>
    </row>
    <row r="76" spans="2:25" ht="15" customHeight="1" x14ac:dyDescent="0.25">
      <c r="B76" s="6"/>
      <c r="C76" s="7"/>
      <c r="D76" s="152" t="s">
        <v>85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3" t="s">
        <v>78</v>
      </c>
      <c r="R76" s="153"/>
      <c r="S76" s="153" t="s">
        <v>86</v>
      </c>
      <c r="T76" s="153"/>
      <c r="U76" s="153"/>
      <c r="V76" s="153"/>
      <c r="W76" s="153"/>
      <c r="X76" s="153"/>
      <c r="Y76" s="5">
        <v>929.50699999999995</v>
      </c>
    </row>
    <row r="77" spans="2:25" ht="15" customHeight="1" x14ac:dyDescent="0.25">
      <c r="B77" s="6"/>
      <c r="C77" s="7"/>
      <c r="D77" s="7"/>
      <c r="E77" s="152" t="s">
        <v>87</v>
      </c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3" t="s">
        <v>78</v>
      </c>
      <c r="R77" s="153"/>
      <c r="S77" s="153" t="s">
        <v>86</v>
      </c>
      <c r="T77" s="153"/>
      <c r="U77" s="153" t="s">
        <v>88</v>
      </c>
      <c r="V77" s="153"/>
      <c r="W77" s="153"/>
      <c r="X77" s="153"/>
      <c r="Y77" s="5">
        <v>929.50699999999995</v>
      </c>
    </row>
    <row r="78" spans="2:25" ht="15" customHeight="1" x14ac:dyDescent="0.25">
      <c r="B78" s="6"/>
      <c r="C78" s="7"/>
      <c r="D78" s="7"/>
      <c r="E78" s="7"/>
      <c r="F78" s="156" t="s">
        <v>22</v>
      </c>
      <c r="G78" s="156"/>
      <c r="H78" s="156"/>
      <c r="I78" s="156"/>
      <c r="J78" s="156"/>
      <c r="K78" s="156"/>
      <c r="L78" s="156"/>
      <c r="M78" s="156"/>
      <c r="N78" s="156"/>
      <c r="O78" s="157"/>
      <c r="P78" s="157"/>
      <c r="Q78" s="153" t="s">
        <v>78</v>
      </c>
      <c r="R78" s="153"/>
      <c r="S78" s="153" t="s">
        <v>86</v>
      </c>
      <c r="T78" s="153"/>
      <c r="U78" s="153" t="s">
        <v>88</v>
      </c>
      <c r="V78" s="153"/>
      <c r="W78" s="153" t="s">
        <v>23</v>
      </c>
      <c r="X78" s="153"/>
      <c r="Y78" s="5">
        <v>929.50699999999995</v>
      </c>
    </row>
    <row r="79" spans="2:25" ht="23.25" customHeight="1" x14ac:dyDescent="0.25">
      <c r="B79" s="6"/>
      <c r="C79" s="7"/>
      <c r="D79" s="7"/>
      <c r="E79" s="7"/>
      <c r="F79" s="156" t="s">
        <v>24</v>
      </c>
      <c r="G79" s="156"/>
      <c r="H79" s="156"/>
      <c r="I79" s="156"/>
      <c r="J79" s="156"/>
      <c r="K79" s="156"/>
      <c r="L79" s="156"/>
      <c r="M79" s="156"/>
      <c r="N79" s="156"/>
      <c r="O79" s="157"/>
      <c r="P79" s="157"/>
      <c r="Q79" s="153" t="s">
        <v>78</v>
      </c>
      <c r="R79" s="153"/>
      <c r="S79" s="153" t="s">
        <v>86</v>
      </c>
      <c r="T79" s="153"/>
      <c r="U79" s="153" t="s">
        <v>88</v>
      </c>
      <c r="V79" s="153"/>
      <c r="W79" s="153" t="s">
        <v>25</v>
      </c>
      <c r="X79" s="153"/>
      <c r="Y79" s="5">
        <v>929.50699999999995</v>
      </c>
    </row>
    <row r="80" spans="2:25" ht="15" customHeight="1" x14ac:dyDescent="0.25">
      <c r="B80" s="6"/>
      <c r="C80" s="7"/>
      <c r="D80" s="7"/>
      <c r="E80" s="7"/>
      <c r="F80" s="158" t="s">
        <v>28</v>
      </c>
      <c r="G80" s="158"/>
      <c r="H80" s="158"/>
      <c r="I80" s="158"/>
      <c r="J80" s="158"/>
      <c r="K80" s="158"/>
      <c r="L80" s="158"/>
      <c r="M80" s="158"/>
      <c r="N80" s="158"/>
      <c r="O80" s="159"/>
      <c r="P80" s="159"/>
      <c r="Q80" s="153" t="s">
        <v>78</v>
      </c>
      <c r="R80" s="153"/>
      <c r="S80" s="153" t="s">
        <v>86</v>
      </c>
      <c r="T80" s="153"/>
      <c r="U80" s="153" t="s">
        <v>88</v>
      </c>
      <c r="V80" s="153"/>
      <c r="W80" s="153" t="s">
        <v>29</v>
      </c>
      <c r="X80" s="153"/>
      <c r="Y80" s="5">
        <v>929.50699999999995</v>
      </c>
    </row>
    <row r="81" spans="2:25" ht="15" customHeight="1" x14ac:dyDescent="0.25">
      <c r="B81" s="6"/>
      <c r="C81" s="7"/>
      <c r="D81" s="152" t="s">
        <v>42</v>
      </c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3" t="s">
        <v>78</v>
      </c>
      <c r="R81" s="153"/>
      <c r="S81" s="153" t="s">
        <v>43</v>
      </c>
      <c r="T81" s="153"/>
      <c r="U81" s="153"/>
      <c r="V81" s="153"/>
      <c r="W81" s="153"/>
      <c r="X81" s="153"/>
      <c r="Y81" s="5">
        <v>1316.67</v>
      </c>
    </row>
    <row r="82" spans="2:25" ht="23.25" customHeight="1" x14ac:dyDescent="0.25">
      <c r="B82" s="6"/>
      <c r="C82" s="7"/>
      <c r="D82" s="7"/>
      <c r="E82" s="152" t="s">
        <v>46</v>
      </c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3" t="s">
        <v>78</v>
      </c>
      <c r="R82" s="153"/>
      <c r="S82" s="153" t="s">
        <v>43</v>
      </c>
      <c r="T82" s="153"/>
      <c r="U82" s="153" t="s">
        <v>47</v>
      </c>
      <c r="V82" s="153"/>
      <c r="W82" s="153"/>
      <c r="X82" s="153"/>
      <c r="Y82" s="5">
        <v>1316.67</v>
      </c>
    </row>
    <row r="83" spans="2:25" ht="15" customHeight="1" x14ac:dyDescent="0.25">
      <c r="B83" s="6"/>
      <c r="C83" s="7"/>
      <c r="D83" s="7"/>
      <c r="E83" s="7"/>
      <c r="F83" s="156" t="s">
        <v>48</v>
      </c>
      <c r="G83" s="156"/>
      <c r="H83" s="156"/>
      <c r="I83" s="156"/>
      <c r="J83" s="156"/>
      <c r="K83" s="156"/>
      <c r="L83" s="156"/>
      <c r="M83" s="156"/>
      <c r="N83" s="156"/>
      <c r="O83" s="157"/>
      <c r="P83" s="157"/>
      <c r="Q83" s="153" t="s">
        <v>78</v>
      </c>
      <c r="R83" s="153"/>
      <c r="S83" s="153" t="s">
        <v>43</v>
      </c>
      <c r="T83" s="153"/>
      <c r="U83" s="153" t="s">
        <v>47</v>
      </c>
      <c r="V83" s="153"/>
      <c r="W83" s="153" t="s">
        <v>49</v>
      </c>
      <c r="X83" s="153"/>
      <c r="Y83" s="5">
        <v>1316.67</v>
      </c>
    </row>
    <row r="84" spans="2:25" ht="15" customHeight="1" x14ac:dyDescent="0.25">
      <c r="B84" s="6"/>
      <c r="C84" s="7"/>
      <c r="D84" s="7"/>
      <c r="E84" s="7"/>
      <c r="F84" s="156" t="s">
        <v>50</v>
      </c>
      <c r="G84" s="156"/>
      <c r="H84" s="156"/>
      <c r="I84" s="156"/>
      <c r="J84" s="156"/>
      <c r="K84" s="156"/>
      <c r="L84" s="156"/>
      <c r="M84" s="156"/>
      <c r="N84" s="156"/>
      <c r="O84" s="157"/>
      <c r="P84" s="157"/>
      <c r="Q84" s="153" t="s">
        <v>78</v>
      </c>
      <c r="R84" s="153"/>
      <c r="S84" s="153" t="s">
        <v>43</v>
      </c>
      <c r="T84" s="153"/>
      <c r="U84" s="153" t="s">
        <v>47</v>
      </c>
      <c r="V84" s="153"/>
      <c r="W84" s="153" t="s">
        <v>51</v>
      </c>
      <c r="X84" s="153"/>
      <c r="Y84" s="5">
        <v>1316.67</v>
      </c>
    </row>
    <row r="85" spans="2:25" ht="15" customHeight="1" x14ac:dyDescent="0.25">
      <c r="B85" s="6"/>
      <c r="C85" s="152" t="s">
        <v>89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3" t="s">
        <v>78</v>
      </c>
      <c r="R85" s="153"/>
      <c r="S85" s="153" t="s">
        <v>90</v>
      </c>
      <c r="T85" s="153"/>
      <c r="U85" s="153"/>
      <c r="V85" s="153"/>
      <c r="W85" s="153"/>
      <c r="X85" s="153"/>
      <c r="Y85" s="5">
        <v>10520.084000000001</v>
      </c>
    </row>
    <row r="86" spans="2:25" ht="23.25" customHeight="1" x14ac:dyDescent="0.25">
      <c r="B86" s="6"/>
      <c r="C86" s="7"/>
      <c r="D86" s="152" t="s">
        <v>91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3" t="s">
        <v>78</v>
      </c>
      <c r="R86" s="153"/>
      <c r="S86" s="153" t="s">
        <v>92</v>
      </c>
      <c r="T86" s="153"/>
      <c r="U86" s="153"/>
      <c r="V86" s="153"/>
      <c r="W86" s="153"/>
      <c r="X86" s="153"/>
      <c r="Y86" s="5">
        <v>10520.084000000001</v>
      </c>
    </row>
    <row r="87" spans="2:25" ht="23.25" customHeight="1" x14ac:dyDescent="0.25">
      <c r="B87" s="6"/>
      <c r="C87" s="7"/>
      <c r="D87" s="7"/>
      <c r="E87" s="152" t="s">
        <v>93</v>
      </c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3" t="s">
        <v>78</v>
      </c>
      <c r="R87" s="153"/>
      <c r="S87" s="153" t="s">
        <v>92</v>
      </c>
      <c r="T87" s="153"/>
      <c r="U87" s="153" t="s">
        <v>94</v>
      </c>
      <c r="V87" s="153"/>
      <c r="W87" s="153"/>
      <c r="X87" s="153"/>
      <c r="Y87" s="5">
        <v>7711.6</v>
      </c>
    </row>
    <row r="88" spans="2:25" ht="15" customHeight="1" x14ac:dyDescent="0.25">
      <c r="B88" s="6"/>
      <c r="C88" s="7"/>
      <c r="D88" s="7"/>
      <c r="E88" s="7"/>
      <c r="F88" s="156" t="s">
        <v>22</v>
      </c>
      <c r="G88" s="156"/>
      <c r="H88" s="156"/>
      <c r="I88" s="156"/>
      <c r="J88" s="156"/>
      <c r="K88" s="156"/>
      <c r="L88" s="156"/>
      <c r="M88" s="156"/>
      <c r="N88" s="156"/>
      <c r="O88" s="157"/>
      <c r="P88" s="157"/>
      <c r="Q88" s="153" t="s">
        <v>78</v>
      </c>
      <c r="R88" s="153"/>
      <c r="S88" s="153" t="s">
        <v>92</v>
      </c>
      <c r="T88" s="153"/>
      <c r="U88" s="153" t="s">
        <v>94</v>
      </c>
      <c r="V88" s="153"/>
      <c r="W88" s="153" t="s">
        <v>23</v>
      </c>
      <c r="X88" s="153"/>
      <c r="Y88" s="5">
        <v>7711.6</v>
      </c>
    </row>
    <row r="89" spans="2:25" ht="23.25" customHeight="1" x14ac:dyDescent="0.25">
      <c r="B89" s="6"/>
      <c r="C89" s="7"/>
      <c r="D89" s="7"/>
      <c r="E89" s="7"/>
      <c r="F89" s="156" t="s">
        <v>24</v>
      </c>
      <c r="G89" s="156"/>
      <c r="H89" s="156"/>
      <c r="I89" s="156"/>
      <c r="J89" s="156"/>
      <c r="K89" s="156"/>
      <c r="L89" s="156"/>
      <c r="M89" s="156"/>
      <c r="N89" s="156"/>
      <c r="O89" s="157"/>
      <c r="P89" s="157"/>
      <c r="Q89" s="153" t="s">
        <v>78</v>
      </c>
      <c r="R89" s="153"/>
      <c r="S89" s="153" t="s">
        <v>92</v>
      </c>
      <c r="T89" s="153"/>
      <c r="U89" s="153" t="s">
        <v>94</v>
      </c>
      <c r="V89" s="153"/>
      <c r="W89" s="153" t="s">
        <v>25</v>
      </c>
      <c r="X89" s="153"/>
      <c r="Y89" s="5">
        <v>7711.6</v>
      </c>
    </row>
    <row r="90" spans="2:25" ht="15" customHeight="1" x14ac:dyDescent="0.25">
      <c r="B90" s="6"/>
      <c r="C90" s="7"/>
      <c r="D90" s="7"/>
      <c r="E90" s="7"/>
      <c r="F90" s="158" t="s">
        <v>28</v>
      </c>
      <c r="G90" s="158"/>
      <c r="H90" s="158"/>
      <c r="I90" s="158"/>
      <c r="J90" s="158"/>
      <c r="K90" s="158"/>
      <c r="L90" s="158"/>
      <c r="M90" s="158"/>
      <c r="N90" s="158"/>
      <c r="O90" s="159"/>
      <c r="P90" s="159"/>
      <c r="Q90" s="153" t="s">
        <v>78</v>
      </c>
      <c r="R90" s="153"/>
      <c r="S90" s="153" t="s">
        <v>92</v>
      </c>
      <c r="T90" s="153"/>
      <c r="U90" s="153" t="s">
        <v>94</v>
      </c>
      <c r="V90" s="153"/>
      <c r="W90" s="153" t="s">
        <v>29</v>
      </c>
      <c r="X90" s="153"/>
      <c r="Y90" s="5">
        <v>7711.6</v>
      </c>
    </row>
    <row r="91" spans="2:25" ht="23.25" customHeight="1" x14ac:dyDescent="0.25">
      <c r="B91" s="6"/>
      <c r="C91" s="7"/>
      <c r="D91" s="7"/>
      <c r="E91" s="152" t="s">
        <v>95</v>
      </c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3" t="s">
        <v>78</v>
      </c>
      <c r="R91" s="153"/>
      <c r="S91" s="153" t="s">
        <v>92</v>
      </c>
      <c r="T91" s="153"/>
      <c r="U91" s="153" t="s">
        <v>96</v>
      </c>
      <c r="V91" s="153"/>
      <c r="W91" s="153"/>
      <c r="X91" s="153"/>
      <c r="Y91" s="5">
        <v>2808.4839999999999</v>
      </c>
    </row>
    <row r="92" spans="2:25" ht="34.5" customHeight="1" x14ac:dyDescent="0.25">
      <c r="B92" s="6"/>
      <c r="C92" s="7"/>
      <c r="D92" s="7"/>
      <c r="E92" s="7"/>
      <c r="F92" s="156" t="s">
        <v>13</v>
      </c>
      <c r="G92" s="156"/>
      <c r="H92" s="156"/>
      <c r="I92" s="156"/>
      <c r="J92" s="156"/>
      <c r="K92" s="156"/>
      <c r="L92" s="156"/>
      <c r="M92" s="156"/>
      <c r="N92" s="156"/>
      <c r="O92" s="157"/>
      <c r="P92" s="157"/>
      <c r="Q92" s="153" t="s">
        <v>78</v>
      </c>
      <c r="R92" s="153"/>
      <c r="S92" s="153" t="s">
        <v>92</v>
      </c>
      <c r="T92" s="153"/>
      <c r="U92" s="153" t="s">
        <v>96</v>
      </c>
      <c r="V92" s="153"/>
      <c r="W92" s="153" t="s">
        <v>14</v>
      </c>
      <c r="X92" s="153"/>
      <c r="Y92" s="5">
        <v>2808.4839999999999</v>
      </c>
    </row>
    <row r="93" spans="2:25" ht="15" customHeight="1" x14ac:dyDescent="0.25">
      <c r="B93" s="6"/>
      <c r="C93" s="7"/>
      <c r="D93" s="7"/>
      <c r="E93" s="7"/>
      <c r="F93" s="156" t="s">
        <v>15</v>
      </c>
      <c r="G93" s="156"/>
      <c r="H93" s="156"/>
      <c r="I93" s="156"/>
      <c r="J93" s="156"/>
      <c r="K93" s="156"/>
      <c r="L93" s="156"/>
      <c r="M93" s="156"/>
      <c r="N93" s="156"/>
      <c r="O93" s="157"/>
      <c r="P93" s="157"/>
      <c r="Q93" s="153" t="s">
        <v>78</v>
      </c>
      <c r="R93" s="153"/>
      <c r="S93" s="153" t="s">
        <v>92</v>
      </c>
      <c r="T93" s="153"/>
      <c r="U93" s="153" t="s">
        <v>96</v>
      </c>
      <c r="V93" s="153"/>
      <c r="W93" s="153" t="s">
        <v>16</v>
      </c>
      <c r="X93" s="153"/>
      <c r="Y93" s="5">
        <v>2808.4839999999999</v>
      </c>
    </row>
    <row r="94" spans="2:25" ht="15" customHeight="1" x14ac:dyDescent="0.25">
      <c r="B94" s="6"/>
      <c r="C94" s="7"/>
      <c r="D94" s="7"/>
      <c r="E94" s="7"/>
      <c r="F94" s="158" t="s">
        <v>11</v>
      </c>
      <c r="G94" s="158"/>
      <c r="H94" s="158"/>
      <c r="I94" s="158"/>
      <c r="J94" s="158"/>
      <c r="K94" s="158"/>
      <c r="L94" s="158"/>
      <c r="M94" s="158"/>
      <c r="N94" s="158"/>
      <c r="O94" s="159"/>
      <c r="P94" s="159"/>
      <c r="Q94" s="153" t="s">
        <v>78</v>
      </c>
      <c r="R94" s="153"/>
      <c r="S94" s="153" t="s">
        <v>92</v>
      </c>
      <c r="T94" s="153"/>
      <c r="U94" s="153" t="s">
        <v>96</v>
      </c>
      <c r="V94" s="153"/>
      <c r="W94" s="153" t="s">
        <v>17</v>
      </c>
      <c r="X94" s="153"/>
      <c r="Y94" s="5">
        <v>2157.0540000000001</v>
      </c>
    </row>
    <row r="95" spans="2:25" ht="23.25" customHeight="1" x14ac:dyDescent="0.25">
      <c r="B95" s="6"/>
      <c r="C95" s="7"/>
      <c r="D95" s="7"/>
      <c r="E95" s="7"/>
      <c r="F95" s="158" t="s">
        <v>18</v>
      </c>
      <c r="G95" s="158"/>
      <c r="H95" s="158"/>
      <c r="I95" s="158"/>
      <c r="J95" s="158"/>
      <c r="K95" s="158"/>
      <c r="L95" s="158"/>
      <c r="M95" s="158"/>
      <c r="N95" s="158"/>
      <c r="O95" s="159"/>
      <c r="P95" s="159"/>
      <c r="Q95" s="153" t="s">
        <v>78</v>
      </c>
      <c r="R95" s="153"/>
      <c r="S95" s="153" t="s">
        <v>92</v>
      </c>
      <c r="T95" s="153"/>
      <c r="U95" s="153" t="s">
        <v>96</v>
      </c>
      <c r="V95" s="153"/>
      <c r="W95" s="153" t="s">
        <v>19</v>
      </c>
      <c r="X95" s="153"/>
      <c r="Y95" s="5">
        <v>651.42999999999995</v>
      </c>
    </row>
    <row r="96" spans="2:25" ht="15" customHeight="1" x14ac:dyDescent="0.25">
      <c r="B96" s="6"/>
      <c r="C96" s="152" t="s">
        <v>97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3" t="s">
        <v>78</v>
      </c>
      <c r="R96" s="153"/>
      <c r="S96" s="153" t="s">
        <v>98</v>
      </c>
      <c r="T96" s="153"/>
      <c r="U96" s="153"/>
      <c r="V96" s="153"/>
      <c r="W96" s="153"/>
      <c r="X96" s="153"/>
      <c r="Y96" s="5">
        <v>14643.12919</v>
      </c>
    </row>
    <row r="97" spans="2:25" ht="15" customHeight="1" x14ac:dyDescent="0.25">
      <c r="B97" s="6"/>
      <c r="C97" s="7"/>
      <c r="D97" s="152" t="s">
        <v>99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3" t="s">
        <v>78</v>
      </c>
      <c r="R97" s="153"/>
      <c r="S97" s="153" t="s">
        <v>100</v>
      </c>
      <c r="T97" s="153"/>
      <c r="U97" s="153"/>
      <c r="V97" s="153"/>
      <c r="W97" s="153"/>
      <c r="X97" s="153"/>
      <c r="Y97" s="5">
        <v>14643.12919</v>
      </c>
    </row>
    <row r="98" spans="2:25" ht="23.25" customHeight="1" x14ac:dyDescent="0.25">
      <c r="B98" s="6"/>
      <c r="C98" s="7"/>
      <c r="D98" s="7"/>
      <c r="E98" s="152" t="s">
        <v>101</v>
      </c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3" t="s">
        <v>78</v>
      </c>
      <c r="R98" s="153"/>
      <c r="S98" s="153" t="s">
        <v>100</v>
      </c>
      <c r="T98" s="153"/>
      <c r="U98" s="153" t="s">
        <v>102</v>
      </c>
      <c r="V98" s="153"/>
      <c r="W98" s="153"/>
      <c r="X98" s="153"/>
      <c r="Y98" s="5">
        <v>14643.12919</v>
      </c>
    </row>
    <row r="99" spans="2:25" ht="15" customHeight="1" x14ac:dyDescent="0.25">
      <c r="B99" s="6"/>
      <c r="C99" s="7"/>
      <c r="D99" s="7"/>
      <c r="E99" s="7"/>
      <c r="F99" s="156" t="s">
        <v>22</v>
      </c>
      <c r="G99" s="156"/>
      <c r="H99" s="156"/>
      <c r="I99" s="156"/>
      <c r="J99" s="156"/>
      <c r="K99" s="156"/>
      <c r="L99" s="156"/>
      <c r="M99" s="156"/>
      <c r="N99" s="156"/>
      <c r="O99" s="157"/>
      <c r="P99" s="157"/>
      <c r="Q99" s="153" t="s">
        <v>78</v>
      </c>
      <c r="R99" s="153"/>
      <c r="S99" s="153" t="s">
        <v>100</v>
      </c>
      <c r="T99" s="153"/>
      <c r="U99" s="153" t="s">
        <v>102</v>
      </c>
      <c r="V99" s="153"/>
      <c r="W99" s="153" t="s">
        <v>23</v>
      </c>
      <c r="X99" s="153"/>
      <c r="Y99" s="5">
        <v>14643.12919</v>
      </c>
    </row>
    <row r="100" spans="2:25" ht="23.25" customHeight="1" x14ac:dyDescent="0.25">
      <c r="B100" s="6"/>
      <c r="C100" s="7"/>
      <c r="D100" s="7"/>
      <c r="E100" s="7"/>
      <c r="F100" s="156" t="s">
        <v>24</v>
      </c>
      <c r="G100" s="156"/>
      <c r="H100" s="156"/>
      <c r="I100" s="156"/>
      <c r="J100" s="156"/>
      <c r="K100" s="156"/>
      <c r="L100" s="156"/>
      <c r="M100" s="156"/>
      <c r="N100" s="156"/>
      <c r="O100" s="157"/>
      <c r="P100" s="157"/>
      <c r="Q100" s="153" t="s">
        <v>78</v>
      </c>
      <c r="R100" s="153"/>
      <c r="S100" s="153" t="s">
        <v>100</v>
      </c>
      <c r="T100" s="153"/>
      <c r="U100" s="153" t="s">
        <v>102</v>
      </c>
      <c r="V100" s="153"/>
      <c r="W100" s="153" t="s">
        <v>25</v>
      </c>
      <c r="X100" s="153"/>
      <c r="Y100" s="5">
        <v>14643.12919</v>
      </c>
    </row>
    <row r="101" spans="2:25" ht="15" customHeight="1" x14ac:dyDescent="0.25">
      <c r="B101" s="6"/>
      <c r="C101" s="7"/>
      <c r="D101" s="7"/>
      <c r="E101" s="7"/>
      <c r="F101" s="158" t="s">
        <v>28</v>
      </c>
      <c r="G101" s="158"/>
      <c r="H101" s="158"/>
      <c r="I101" s="158"/>
      <c r="J101" s="158"/>
      <c r="K101" s="158"/>
      <c r="L101" s="158"/>
      <c r="M101" s="158"/>
      <c r="N101" s="158"/>
      <c r="O101" s="159"/>
      <c r="P101" s="159"/>
      <c r="Q101" s="153" t="s">
        <v>78</v>
      </c>
      <c r="R101" s="153"/>
      <c r="S101" s="153" t="s">
        <v>100</v>
      </c>
      <c r="T101" s="153"/>
      <c r="U101" s="153" t="s">
        <v>102</v>
      </c>
      <c r="V101" s="153"/>
      <c r="W101" s="153" t="s">
        <v>29</v>
      </c>
      <c r="X101" s="153"/>
      <c r="Y101" s="5">
        <v>14643.12919</v>
      </c>
    </row>
    <row r="102" spans="2:25" ht="15" customHeight="1" x14ac:dyDescent="0.25">
      <c r="B102" s="6"/>
      <c r="C102" s="152" t="s">
        <v>103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3" t="s">
        <v>78</v>
      </c>
      <c r="R102" s="153"/>
      <c r="S102" s="153" t="s">
        <v>104</v>
      </c>
      <c r="T102" s="153"/>
      <c r="U102" s="153"/>
      <c r="V102" s="153"/>
      <c r="W102" s="153"/>
      <c r="X102" s="153"/>
      <c r="Y102" s="5">
        <v>72647.649080000003</v>
      </c>
    </row>
    <row r="103" spans="2:25" ht="15" customHeight="1" x14ac:dyDescent="0.25">
      <c r="B103" s="6"/>
      <c r="C103" s="7"/>
      <c r="D103" s="152" t="s">
        <v>105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3" t="s">
        <v>78</v>
      </c>
      <c r="R103" s="153"/>
      <c r="S103" s="153" t="s">
        <v>106</v>
      </c>
      <c r="T103" s="153"/>
      <c r="U103" s="153"/>
      <c r="V103" s="153"/>
      <c r="W103" s="153"/>
      <c r="X103" s="153"/>
      <c r="Y103" s="5">
        <v>72647.649080000003</v>
      </c>
    </row>
    <row r="104" spans="2:25" ht="15" customHeight="1" x14ac:dyDescent="0.25">
      <c r="B104" s="6"/>
      <c r="C104" s="7"/>
      <c r="D104" s="7"/>
      <c r="E104" s="152" t="s">
        <v>107</v>
      </c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3" t="s">
        <v>78</v>
      </c>
      <c r="R104" s="153"/>
      <c r="S104" s="153" t="s">
        <v>106</v>
      </c>
      <c r="T104" s="153"/>
      <c r="U104" s="153" t="s">
        <v>108</v>
      </c>
      <c r="V104" s="153"/>
      <c r="W104" s="153"/>
      <c r="X104" s="153"/>
      <c r="Y104" s="5">
        <v>3991.0279999999998</v>
      </c>
    </row>
    <row r="105" spans="2:25" ht="15" customHeight="1" x14ac:dyDescent="0.25">
      <c r="B105" s="6"/>
      <c r="C105" s="7"/>
      <c r="D105" s="7"/>
      <c r="E105" s="7"/>
      <c r="F105" s="156" t="s">
        <v>22</v>
      </c>
      <c r="G105" s="156"/>
      <c r="H105" s="156"/>
      <c r="I105" s="156"/>
      <c r="J105" s="156"/>
      <c r="K105" s="156"/>
      <c r="L105" s="156"/>
      <c r="M105" s="156"/>
      <c r="N105" s="156"/>
      <c r="O105" s="157"/>
      <c r="P105" s="157"/>
      <c r="Q105" s="153" t="s">
        <v>78</v>
      </c>
      <c r="R105" s="153"/>
      <c r="S105" s="153" t="s">
        <v>106</v>
      </c>
      <c r="T105" s="153"/>
      <c r="U105" s="153" t="s">
        <v>108</v>
      </c>
      <c r="V105" s="153"/>
      <c r="W105" s="153" t="s">
        <v>23</v>
      </c>
      <c r="X105" s="153"/>
      <c r="Y105" s="5">
        <v>3991.0279999999998</v>
      </c>
    </row>
    <row r="106" spans="2:25" ht="23.25" customHeight="1" x14ac:dyDescent="0.25">
      <c r="B106" s="6"/>
      <c r="C106" s="7"/>
      <c r="D106" s="7"/>
      <c r="E106" s="7"/>
      <c r="F106" s="156" t="s">
        <v>24</v>
      </c>
      <c r="G106" s="156"/>
      <c r="H106" s="156"/>
      <c r="I106" s="156"/>
      <c r="J106" s="156"/>
      <c r="K106" s="156"/>
      <c r="L106" s="156"/>
      <c r="M106" s="156"/>
      <c r="N106" s="156"/>
      <c r="O106" s="157"/>
      <c r="P106" s="157"/>
      <c r="Q106" s="153" t="s">
        <v>78</v>
      </c>
      <c r="R106" s="153"/>
      <c r="S106" s="153" t="s">
        <v>106</v>
      </c>
      <c r="T106" s="153"/>
      <c r="U106" s="153" t="s">
        <v>108</v>
      </c>
      <c r="V106" s="153"/>
      <c r="W106" s="153" t="s">
        <v>25</v>
      </c>
      <c r="X106" s="153"/>
      <c r="Y106" s="5">
        <v>3991.0279999999998</v>
      </c>
    </row>
    <row r="107" spans="2:25" ht="15" customHeight="1" x14ac:dyDescent="0.25">
      <c r="B107" s="6"/>
      <c r="C107" s="7"/>
      <c r="D107" s="7"/>
      <c r="E107" s="7"/>
      <c r="F107" s="158" t="s">
        <v>28</v>
      </c>
      <c r="G107" s="158"/>
      <c r="H107" s="158"/>
      <c r="I107" s="158"/>
      <c r="J107" s="158"/>
      <c r="K107" s="158"/>
      <c r="L107" s="158"/>
      <c r="M107" s="158"/>
      <c r="N107" s="158"/>
      <c r="O107" s="159"/>
      <c r="P107" s="159"/>
      <c r="Q107" s="153" t="s">
        <v>78</v>
      </c>
      <c r="R107" s="153"/>
      <c r="S107" s="153" t="s">
        <v>106</v>
      </c>
      <c r="T107" s="153"/>
      <c r="U107" s="153" t="s">
        <v>108</v>
      </c>
      <c r="V107" s="153"/>
      <c r="W107" s="153" t="s">
        <v>29</v>
      </c>
      <c r="X107" s="153"/>
      <c r="Y107" s="5">
        <v>3991.0279999999998</v>
      </c>
    </row>
    <row r="108" spans="2:25" ht="15" customHeight="1" x14ac:dyDescent="0.25">
      <c r="B108" s="6"/>
      <c r="C108" s="7"/>
      <c r="D108" s="7"/>
      <c r="E108" s="152" t="s">
        <v>109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3" t="s">
        <v>78</v>
      </c>
      <c r="R108" s="153"/>
      <c r="S108" s="153" t="s">
        <v>106</v>
      </c>
      <c r="T108" s="153"/>
      <c r="U108" s="153" t="s">
        <v>110</v>
      </c>
      <c r="V108" s="153"/>
      <c r="W108" s="153"/>
      <c r="X108" s="153"/>
      <c r="Y108" s="5">
        <v>53959.425080000001</v>
      </c>
    </row>
    <row r="109" spans="2:25" ht="15" customHeight="1" x14ac:dyDescent="0.25">
      <c r="B109" s="6"/>
      <c r="C109" s="7"/>
      <c r="D109" s="7"/>
      <c r="E109" s="7"/>
      <c r="F109" s="156" t="s">
        <v>22</v>
      </c>
      <c r="G109" s="156"/>
      <c r="H109" s="156"/>
      <c r="I109" s="156"/>
      <c r="J109" s="156"/>
      <c r="K109" s="156"/>
      <c r="L109" s="156"/>
      <c r="M109" s="156"/>
      <c r="N109" s="156"/>
      <c r="O109" s="157"/>
      <c r="P109" s="157"/>
      <c r="Q109" s="153" t="s">
        <v>78</v>
      </c>
      <c r="R109" s="153"/>
      <c r="S109" s="153" t="s">
        <v>106</v>
      </c>
      <c r="T109" s="153"/>
      <c r="U109" s="153" t="s">
        <v>110</v>
      </c>
      <c r="V109" s="153"/>
      <c r="W109" s="153" t="s">
        <v>23</v>
      </c>
      <c r="X109" s="153"/>
      <c r="Y109" s="5">
        <v>53959.425080000001</v>
      </c>
    </row>
    <row r="110" spans="2:25" ht="23.25" customHeight="1" x14ac:dyDescent="0.25">
      <c r="B110" s="6"/>
      <c r="C110" s="7"/>
      <c r="D110" s="7"/>
      <c r="E110" s="7"/>
      <c r="F110" s="156" t="s">
        <v>24</v>
      </c>
      <c r="G110" s="156"/>
      <c r="H110" s="156"/>
      <c r="I110" s="156"/>
      <c r="J110" s="156"/>
      <c r="K110" s="156"/>
      <c r="L110" s="156"/>
      <c r="M110" s="156"/>
      <c r="N110" s="156"/>
      <c r="O110" s="157"/>
      <c r="P110" s="157"/>
      <c r="Q110" s="153" t="s">
        <v>78</v>
      </c>
      <c r="R110" s="153"/>
      <c r="S110" s="153" t="s">
        <v>106</v>
      </c>
      <c r="T110" s="153"/>
      <c r="U110" s="153" t="s">
        <v>110</v>
      </c>
      <c r="V110" s="153"/>
      <c r="W110" s="153" t="s">
        <v>25</v>
      </c>
      <c r="X110" s="153"/>
      <c r="Y110" s="5">
        <v>53959.425080000001</v>
      </c>
    </row>
    <row r="111" spans="2:25" ht="15" customHeight="1" x14ac:dyDescent="0.25">
      <c r="B111" s="6"/>
      <c r="C111" s="7"/>
      <c r="D111" s="7"/>
      <c r="E111" s="7"/>
      <c r="F111" s="158" t="s">
        <v>28</v>
      </c>
      <c r="G111" s="158"/>
      <c r="H111" s="158"/>
      <c r="I111" s="158"/>
      <c r="J111" s="158"/>
      <c r="K111" s="158"/>
      <c r="L111" s="158"/>
      <c r="M111" s="158"/>
      <c r="N111" s="158"/>
      <c r="O111" s="159"/>
      <c r="P111" s="159"/>
      <c r="Q111" s="153" t="s">
        <v>78</v>
      </c>
      <c r="R111" s="153"/>
      <c r="S111" s="153" t="s">
        <v>106</v>
      </c>
      <c r="T111" s="153"/>
      <c r="U111" s="153" t="s">
        <v>110</v>
      </c>
      <c r="V111" s="153"/>
      <c r="W111" s="153" t="s">
        <v>29</v>
      </c>
      <c r="X111" s="153"/>
      <c r="Y111" s="5">
        <v>53959.425080000001</v>
      </c>
    </row>
    <row r="112" spans="2:25" ht="23.25" customHeight="1" x14ac:dyDescent="0.25">
      <c r="B112" s="6"/>
      <c r="C112" s="7"/>
      <c r="D112" s="7"/>
      <c r="E112" s="152" t="s">
        <v>111</v>
      </c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3" t="s">
        <v>78</v>
      </c>
      <c r="R112" s="153"/>
      <c r="S112" s="153" t="s">
        <v>106</v>
      </c>
      <c r="T112" s="153"/>
      <c r="U112" s="153" t="s">
        <v>112</v>
      </c>
      <c r="V112" s="153"/>
      <c r="W112" s="153"/>
      <c r="X112" s="153"/>
      <c r="Y112" s="5">
        <v>14697.196</v>
      </c>
    </row>
    <row r="113" spans="2:25" ht="15" customHeight="1" x14ac:dyDescent="0.25">
      <c r="B113" s="6"/>
      <c r="C113" s="7"/>
      <c r="D113" s="7"/>
      <c r="E113" s="7"/>
      <c r="F113" s="156" t="s">
        <v>22</v>
      </c>
      <c r="G113" s="156"/>
      <c r="H113" s="156"/>
      <c r="I113" s="156"/>
      <c r="J113" s="156"/>
      <c r="K113" s="156"/>
      <c r="L113" s="156"/>
      <c r="M113" s="156"/>
      <c r="N113" s="156"/>
      <c r="O113" s="157"/>
      <c r="P113" s="157"/>
      <c r="Q113" s="153" t="s">
        <v>78</v>
      </c>
      <c r="R113" s="153"/>
      <c r="S113" s="153" t="s">
        <v>106</v>
      </c>
      <c r="T113" s="153"/>
      <c r="U113" s="153" t="s">
        <v>112</v>
      </c>
      <c r="V113" s="153"/>
      <c r="W113" s="153" t="s">
        <v>23</v>
      </c>
      <c r="X113" s="153"/>
      <c r="Y113" s="5">
        <v>14697.196</v>
      </c>
    </row>
    <row r="114" spans="2:25" ht="23.25" customHeight="1" x14ac:dyDescent="0.25">
      <c r="B114" s="6"/>
      <c r="C114" s="7"/>
      <c r="D114" s="7"/>
      <c r="E114" s="7"/>
      <c r="F114" s="156" t="s">
        <v>24</v>
      </c>
      <c r="G114" s="156"/>
      <c r="H114" s="156"/>
      <c r="I114" s="156"/>
      <c r="J114" s="156"/>
      <c r="K114" s="156"/>
      <c r="L114" s="156"/>
      <c r="M114" s="156"/>
      <c r="N114" s="156"/>
      <c r="O114" s="157"/>
      <c r="P114" s="157"/>
      <c r="Q114" s="153" t="s">
        <v>78</v>
      </c>
      <c r="R114" s="153"/>
      <c r="S114" s="153" t="s">
        <v>106</v>
      </c>
      <c r="T114" s="153"/>
      <c r="U114" s="153" t="s">
        <v>112</v>
      </c>
      <c r="V114" s="153"/>
      <c r="W114" s="153" t="s">
        <v>25</v>
      </c>
      <c r="X114" s="153"/>
      <c r="Y114" s="5">
        <v>14697.196</v>
      </c>
    </row>
    <row r="115" spans="2:25" ht="15" customHeight="1" x14ac:dyDescent="0.25">
      <c r="B115" s="6"/>
      <c r="C115" s="7"/>
      <c r="D115" s="7"/>
      <c r="E115" s="7"/>
      <c r="F115" s="158" t="s">
        <v>28</v>
      </c>
      <c r="G115" s="158"/>
      <c r="H115" s="158"/>
      <c r="I115" s="158"/>
      <c r="J115" s="158"/>
      <c r="K115" s="158"/>
      <c r="L115" s="158"/>
      <c r="M115" s="158"/>
      <c r="N115" s="158"/>
      <c r="O115" s="159"/>
      <c r="P115" s="159"/>
      <c r="Q115" s="153" t="s">
        <v>78</v>
      </c>
      <c r="R115" s="153"/>
      <c r="S115" s="153" t="s">
        <v>106</v>
      </c>
      <c r="T115" s="153"/>
      <c r="U115" s="153" t="s">
        <v>112</v>
      </c>
      <c r="V115" s="153"/>
      <c r="W115" s="153" t="s">
        <v>29</v>
      </c>
      <c r="X115" s="153"/>
      <c r="Y115" s="5">
        <v>14697.196</v>
      </c>
    </row>
    <row r="116" spans="2:25" ht="15" customHeight="1" x14ac:dyDescent="0.25">
      <c r="B116" s="6"/>
      <c r="C116" s="152" t="s">
        <v>113</v>
      </c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3" t="s">
        <v>78</v>
      </c>
      <c r="R116" s="153"/>
      <c r="S116" s="153" t="s">
        <v>114</v>
      </c>
      <c r="T116" s="153"/>
      <c r="U116" s="153"/>
      <c r="V116" s="153"/>
      <c r="W116" s="153"/>
      <c r="X116" s="153"/>
      <c r="Y116" s="5">
        <v>31588.157890000002</v>
      </c>
    </row>
    <row r="117" spans="2:25" ht="15" customHeight="1" x14ac:dyDescent="0.25">
      <c r="B117" s="6"/>
      <c r="C117" s="7"/>
      <c r="D117" s="152" t="s">
        <v>115</v>
      </c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3" t="s">
        <v>78</v>
      </c>
      <c r="R117" s="153"/>
      <c r="S117" s="153" t="s">
        <v>116</v>
      </c>
      <c r="T117" s="153"/>
      <c r="U117" s="153"/>
      <c r="V117" s="153"/>
      <c r="W117" s="153"/>
      <c r="X117" s="153"/>
      <c r="Y117" s="5">
        <v>31588.157890000002</v>
      </c>
    </row>
    <row r="118" spans="2:25" ht="23.25" customHeight="1" x14ac:dyDescent="0.25">
      <c r="B118" s="6"/>
      <c r="C118" s="7"/>
      <c r="D118" s="7"/>
      <c r="E118" s="152" t="s">
        <v>117</v>
      </c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 t="s">
        <v>78</v>
      </c>
      <c r="R118" s="153"/>
      <c r="S118" s="153" t="s">
        <v>116</v>
      </c>
      <c r="T118" s="153"/>
      <c r="U118" s="153" t="s">
        <v>118</v>
      </c>
      <c r="V118" s="153"/>
      <c r="W118" s="153"/>
      <c r="X118" s="153"/>
      <c r="Y118" s="5">
        <v>31588.157890000002</v>
      </c>
    </row>
    <row r="119" spans="2:25" ht="15" customHeight="1" x14ac:dyDescent="0.25">
      <c r="B119" s="6"/>
      <c r="C119" s="7"/>
      <c r="D119" s="7"/>
      <c r="E119" s="7"/>
      <c r="F119" s="156" t="s">
        <v>119</v>
      </c>
      <c r="G119" s="156"/>
      <c r="H119" s="156"/>
      <c r="I119" s="156"/>
      <c r="J119" s="156"/>
      <c r="K119" s="156"/>
      <c r="L119" s="156"/>
      <c r="M119" s="156"/>
      <c r="N119" s="156"/>
      <c r="O119" s="157"/>
      <c r="P119" s="157"/>
      <c r="Q119" s="153" t="s">
        <v>78</v>
      </c>
      <c r="R119" s="153"/>
      <c r="S119" s="153" t="s">
        <v>116</v>
      </c>
      <c r="T119" s="153"/>
      <c r="U119" s="153" t="s">
        <v>118</v>
      </c>
      <c r="V119" s="153"/>
      <c r="W119" s="153" t="s">
        <v>120</v>
      </c>
      <c r="X119" s="153"/>
      <c r="Y119" s="5">
        <v>31588.157890000002</v>
      </c>
    </row>
    <row r="120" spans="2:25" ht="15" customHeight="1" x14ac:dyDescent="0.25">
      <c r="B120" s="6"/>
      <c r="C120" s="7"/>
      <c r="D120" s="7"/>
      <c r="E120" s="7"/>
      <c r="F120" s="156" t="s">
        <v>121</v>
      </c>
      <c r="G120" s="156"/>
      <c r="H120" s="156"/>
      <c r="I120" s="156"/>
      <c r="J120" s="156"/>
      <c r="K120" s="156"/>
      <c r="L120" s="156"/>
      <c r="M120" s="156"/>
      <c r="N120" s="156"/>
      <c r="O120" s="157"/>
      <c r="P120" s="157"/>
      <c r="Q120" s="153" t="s">
        <v>78</v>
      </c>
      <c r="R120" s="153"/>
      <c r="S120" s="153" t="s">
        <v>116</v>
      </c>
      <c r="T120" s="153"/>
      <c r="U120" s="153" t="s">
        <v>118</v>
      </c>
      <c r="V120" s="153"/>
      <c r="W120" s="153" t="s">
        <v>122</v>
      </c>
      <c r="X120" s="153"/>
      <c r="Y120" s="5">
        <v>31588.157890000002</v>
      </c>
    </row>
    <row r="121" spans="2:25" ht="23.25" customHeight="1" x14ac:dyDescent="0.25">
      <c r="B121" s="6"/>
      <c r="C121" s="7"/>
      <c r="D121" s="7"/>
      <c r="E121" s="7"/>
      <c r="F121" s="158" t="s">
        <v>123</v>
      </c>
      <c r="G121" s="158"/>
      <c r="H121" s="158"/>
      <c r="I121" s="158"/>
      <c r="J121" s="158"/>
      <c r="K121" s="158"/>
      <c r="L121" s="158"/>
      <c r="M121" s="158"/>
      <c r="N121" s="158"/>
      <c r="O121" s="159"/>
      <c r="P121" s="159"/>
      <c r="Q121" s="153" t="s">
        <v>78</v>
      </c>
      <c r="R121" s="153"/>
      <c r="S121" s="153" t="s">
        <v>116</v>
      </c>
      <c r="T121" s="153"/>
      <c r="U121" s="153" t="s">
        <v>118</v>
      </c>
      <c r="V121" s="153"/>
      <c r="W121" s="153" t="s">
        <v>124</v>
      </c>
      <c r="X121" s="153"/>
      <c r="Y121" s="5">
        <v>31588.157890000002</v>
      </c>
    </row>
    <row r="122" spans="2:25" ht="15" customHeight="1" x14ac:dyDescent="0.25">
      <c r="B122" s="6"/>
      <c r="C122" s="152" t="s">
        <v>125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3" t="s">
        <v>78</v>
      </c>
      <c r="R122" s="153"/>
      <c r="S122" s="153" t="s">
        <v>126</v>
      </c>
      <c r="T122" s="153"/>
      <c r="U122" s="153"/>
      <c r="V122" s="153"/>
      <c r="W122" s="153"/>
      <c r="X122" s="153"/>
      <c r="Y122" s="5">
        <v>15565.141</v>
      </c>
    </row>
    <row r="123" spans="2:25" ht="15" customHeight="1" x14ac:dyDescent="0.25">
      <c r="B123" s="6"/>
      <c r="C123" s="7"/>
      <c r="D123" s="152" t="s">
        <v>127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3" t="s">
        <v>78</v>
      </c>
      <c r="R123" s="153"/>
      <c r="S123" s="153" t="s">
        <v>128</v>
      </c>
      <c r="T123" s="153"/>
      <c r="U123" s="153"/>
      <c r="V123" s="153"/>
      <c r="W123" s="153"/>
      <c r="X123" s="153"/>
      <c r="Y123" s="5">
        <v>13216.203</v>
      </c>
    </row>
    <row r="124" spans="2:25" ht="45.75" customHeight="1" x14ac:dyDescent="0.25">
      <c r="B124" s="6"/>
      <c r="C124" s="7"/>
      <c r="D124" s="7"/>
      <c r="E124" s="152" t="s">
        <v>129</v>
      </c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3" t="s">
        <v>78</v>
      </c>
      <c r="R124" s="153"/>
      <c r="S124" s="153" t="s">
        <v>128</v>
      </c>
      <c r="T124" s="153"/>
      <c r="U124" s="153" t="s">
        <v>130</v>
      </c>
      <c r="V124" s="153"/>
      <c r="W124" s="153"/>
      <c r="X124" s="153"/>
      <c r="Y124" s="5">
        <v>13216.203</v>
      </c>
    </row>
    <row r="125" spans="2:25" ht="15" customHeight="1" x14ac:dyDescent="0.25">
      <c r="B125" s="6"/>
      <c r="C125" s="7"/>
      <c r="D125" s="7"/>
      <c r="E125" s="7"/>
      <c r="F125" s="156" t="s">
        <v>48</v>
      </c>
      <c r="G125" s="156"/>
      <c r="H125" s="156"/>
      <c r="I125" s="156"/>
      <c r="J125" s="156"/>
      <c r="K125" s="156"/>
      <c r="L125" s="156"/>
      <c r="M125" s="156"/>
      <c r="N125" s="156"/>
      <c r="O125" s="157"/>
      <c r="P125" s="157"/>
      <c r="Q125" s="153" t="s">
        <v>78</v>
      </c>
      <c r="R125" s="153"/>
      <c r="S125" s="153" t="s">
        <v>128</v>
      </c>
      <c r="T125" s="153"/>
      <c r="U125" s="153" t="s">
        <v>130</v>
      </c>
      <c r="V125" s="153"/>
      <c r="W125" s="153" t="s">
        <v>49</v>
      </c>
      <c r="X125" s="153"/>
      <c r="Y125" s="5">
        <v>13216.203</v>
      </c>
    </row>
    <row r="126" spans="2:25" ht="15" customHeight="1" x14ac:dyDescent="0.25">
      <c r="B126" s="6"/>
      <c r="C126" s="7"/>
      <c r="D126" s="7"/>
      <c r="E126" s="7"/>
      <c r="F126" s="156" t="s">
        <v>131</v>
      </c>
      <c r="G126" s="156"/>
      <c r="H126" s="156"/>
      <c r="I126" s="156"/>
      <c r="J126" s="156"/>
      <c r="K126" s="156"/>
      <c r="L126" s="156"/>
      <c r="M126" s="156"/>
      <c r="N126" s="156"/>
      <c r="O126" s="157"/>
      <c r="P126" s="157"/>
      <c r="Q126" s="153" t="s">
        <v>78</v>
      </c>
      <c r="R126" s="153"/>
      <c r="S126" s="153" t="s">
        <v>128</v>
      </c>
      <c r="T126" s="153"/>
      <c r="U126" s="153" t="s">
        <v>130</v>
      </c>
      <c r="V126" s="153"/>
      <c r="W126" s="153" t="s">
        <v>132</v>
      </c>
      <c r="X126" s="153"/>
      <c r="Y126" s="5">
        <v>13216.203</v>
      </c>
    </row>
    <row r="127" spans="2:25" ht="15" customHeight="1" x14ac:dyDescent="0.25">
      <c r="B127" s="6"/>
      <c r="C127" s="7"/>
      <c r="D127" s="7"/>
      <c r="E127" s="7"/>
      <c r="F127" s="158" t="s">
        <v>133</v>
      </c>
      <c r="G127" s="158"/>
      <c r="H127" s="158"/>
      <c r="I127" s="158"/>
      <c r="J127" s="158"/>
      <c r="K127" s="158"/>
      <c r="L127" s="158"/>
      <c r="M127" s="158"/>
      <c r="N127" s="158"/>
      <c r="O127" s="159"/>
      <c r="P127" s="159"/>
      <c r="Q127" s="153" t="s">
        <v>78</v>
      </c>
      <c r="R127" s="153"/>
      <c r="S127" s="153" t="s">
        <v>128</v>
      </c>
      <c r="T127" s="153"/>
      <c r="U127" s="153" t="s">
        <v>130</v>
      </c>
      <c r="V127" s="153"/>
      <c r="W127" s="153" t="s">
        <v>134</v>
      </c>
      <c r="X127" s="153"/>
      <c r="Y127" s="5">
        <v>13216.203</v>
      </c>
    </row>
    <row r="128" spans="2:25" ht="15" customHeight="1" x14ac:dyDescent="0.25">
      <c r="B128" s="6"/>
      <c r="C128" s="7"/>
      <c r="D128" s="152" t="s">
        <v>135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3" t="s">
        <v>78</v>
      </c>
      <c r="R128" s="153"/>
      <c r="S128" s="153" t="s">
        <v>136</v>
      </c>
      <c r="T128" s="153"/>
      <c r="U128" s="153"/>
      <c r="V128" s="153"/>
      <c r="W128" s="153"/>
      <c r="X128" s="153"/>
      <c r="Y128" s="5">
        <v>961.178</v>
      </c>
    </row>
    <row r="129" spans="2:25" ht="15" customHeight="1" x14ac:dyDescent="0.25">
      <c r="B129" s="6"/>
      <c r="C129" s="7"/>
      <c r="D129" s="7"/>
      <c r="E129" s="152" t="s">
        <v>137</v>
      </c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3" t="s">
        <v>78</v>
      </c>
      <c r="R129" s="153"/>
      <c r="S129" s="153" t="s">
        <v>136</v>
      </c>
      <c r="T129" s="153"/>
      <c r="U129" s="153" t="s">
        <v>138</v>
      </c>
      <c r="V129" s="153"/>
      <c r="W129" s="153"/>
      <c r="X129" s="153"/>
      <c r="Y129" s="5">
        <v>961.178</v>
      </c>
    </row>
    <row r="130" spans="2:25" ht="15" customHeight="1" x14ac:dyDescent="0.25">
      <c r="B130" s="6"/>
      <c r="C130" s="7"/>
      <c r="D130" s="7"/>
      <c r="E130" s="7"/>
      <c r="F130" s="156" t="s">
        <v>48</v>
      </c>
      <c r="G130" s="156"/>
      <c r="H130" s="156"/>
      <c r="I130" s="156"/>
      <c r="J130" s="156"/>
      <c r="K130" s="156"/>
      <c r="L130" s="156"/>
      <c r="M130" s="156"/>
      <c r="N130" s="156"/>
      <c r="O130" s="157"/>
      <c r="P130" s="157"/>
      <c r="Q130" s="153" t="s">
        <v>78</v>
      </c>
      <c r="R130" s="153"/>
      <c r="S130" s="153" t="s">
        <v>136</v>
      </c>
      <c r="T130" s="153"/>
      <c r="U130" s="153" t="s">
        <v>138</v>
      </c>
      <c r="V130" s="153"/>
      <c r="W130" s="153" t="s">
        <v>49</v>
      </c>
      <c r="X130" s="153"/>
      <c r="Y130" s="5">
        <v>961.178</v>
      </c>
    </row>
    <row r="131" spans="2:25" ht="15" customHeight="1" x14ac:dyDescent="0.25">
      <c r="B131" s="6"/>
      <c r="C131" s="7"/>
      <c r="D131" s="7"/>
      <c r="E131" s="7"/>
      <c r="F131" s="156" t="s">
        <v>131</v>
      </c>
      <c r="G131" s="156"/>
      <c r="H131" s="156"/>
      <c r="I131" s="156"/>
      <c r="J131" s="156"/>
      <c r="K131" s="156"/>
      <c r="L131" s="156"/>
      <c r="M131" s="156"/>
      <c r="N131" s="156"/>
      <c r="O131" s="157"/>
      <c r="P131" s="157"/>
      <c r="Q131" s="153" t="s">
        <v>78</v>
      </c>
      <c r="R131" s="153"/>
      <c r="S131" s="153" t="s">
        <v>136</v>
      </c>
      <c r="T131" s="153"/>
      <c r="U131" s="153" t="s">
        <v>138</v>
      </c>
      <c r="V131" s="153"/>
      <c r="W131" s="153" t="s">
        <v>132</v>
      </c>
      <c r="X131" s="153"/>
      <c r="Y131" s="5">
        <v>961.178</v>
      </c>
    </row>
    <row r="132" spans="2:25" ht="15" customHeight="1" x14ac:dyDescent="0.25">
      <c r="B132" s="6"/>
      <c r="C132" s="7"/>
      <c r="D132" s="7"/>
      <c r="E132" s="7"/>
      <c r="F132" s="158" t="s">
        <v>133</v>
      </c>
      <c r="G132" s="158"/>
      <c r="H132" s="158"/>
      <c r="I132" s="158"/>
      <c r="J132" s="158"/>
      <c r="K132" s="158"/>
      <c r="L132" s="158"/>
      <c r="M132" s="158"/>
      <c r="N132" s="158"/>
      <c r="O132" s="159"/>
      <c r="P132" s="159"/>
      <c r="Q132" s="153" t="s">
        <v>78</v>
      </c>
      <c r="R132" s="153"/>
      <c r="S132" s="153" t="s">
        <v>136</v>
      </c>
      <c r="T132" s="153"/>
      <c r="U132" s="153" t="s">
        <v>138</v>
      </c>
      <c r="V132" s="153"/>
      <c r="W132" s="153" t="s">
        <v>134</v>
      </c>
      <c r="X132" s="153"/>
      <c r="Y132" s="5">
        <v>961.178</v>
      </c>
    </row>
    <row r="133" spans="2:25" ht="15" customHeight="1" x14ac:dyDescent="0.25">
      <c r="B133" s="6"/>
      <c r="C133" s="7"/>
      <c r="D133" s="152" t="s">
        <v>139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3" t="s">
        <v>78</v>
      </c>
      <c r="R133" s="153"/>
      <c r="S133" s="153" t="s">
        <v>140</v>
      </c>
      <c r="T133" s="153"/>
      <c r="U133" s="153"/>
      <c r="V133" s="153"/>
      <c r="W133" s="153"/>
      <c r="X133" s="153"/>
      <c r="Y133" s="5">
        <v>1387.76</v>
      </c>
    </row>
    <row r="134" spans="2:25" ht="23.25" customHeight="1" x14ac:dyDescent="0.25">
      <c r="B134" s="6"/>
      <c r="C134" s="7"/>
      <c r="D134" s="7"/>
      <c r="E134" s="152" t="s">
        <v>141</v>
      </c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3" t="s">
        <v>78</v>
      </c>
      <c r="R134" s="153"/>
      <c r="S134" s="153" t="s">
        <v>140</v>
      </c>
      <c r="T134" s="153"/>
      <c r="U134" s="153" t="s">
        <v>142</v>
      </c>
      <c r="V134" s="153"/>
      <c r="W134" s="153"/>
      <c r="X134" s="153"/>
      <c r="Y134" s="5">
        <v>951.61</v>
      </c>
    </row>
    <row r="135" spans="2:25" ht="34.5" customHeight="1" x14ac:dyDescent="0.25">
      <c r="B135" s="6"/>
      <c r="C135" s="7"/>
      <c r="D135" s="7"/>
      <c r="E135" s="7"/>
      <c r="F135" s="156" t="s">
        <v>13</v>
      </c>
      <c r="G135" s="156"/>
      <c r="H135" s="156"/>
      <c r="I135" s="156"/>
      <c r="J135" s="156"/>
      <c r="K135" s="156"/>
      <c r="L135" s="156"/>
      <c r="M135" s="156"/>
      <c r="N135" s="156"/>
      <c r="O135" s="157"/>
      <c r="P135" s="157"/>
      <c r="Q135" s="153" t="s">
        <v>78</v>
      </c>
      <c r="R135" s="153"/>
      <c r="S135" s="153" t="s">
        <v>140</v>
      </c>
      <c r="T135" s="153"/>
      <c r="U135" s="153" t="s">
        <v>142</v>
      </c>
      <c r="V135" s="153"/>
      <c r="W135" s="153" t="s">
        <v>14</v>
      </c>
      <c r="X135" s="153"/>
      <c r="Y135" s="5">
        <v>793</v>
      </c>
    </row>
    <row r="136" spans="2:25" ht="15" customHeight="1" x14ac:dyDescent="0.25">
      <c r="B136" s="6"/>
      <c r="C136" s="7"/>
      <c r="D136" s="7"/>
      <c r="E136" s="7"/>
      <c r="F136" s="156" t="s">
        <v>15</v>
      </c>
      <c r="G136" s="156"/>
      <c r="H136" s="156"/>
      <c r="I136" s="156"/>
      <c r="J136" s="156"/>
      <c r="K136" s="156"/>
      <c r="L136" s="156"/>
      <c r="M136" s="156"/>
      <c r="N136" s="156"/>
      <c r="O136" s="157"/>
      <c r="P136" s="157"/>
      <c r="Q136" s="153" t="s">
        <v>78</v>
      </c>
      <c r="R136" s="153"/>
      <c r="S136" s="153" t="s">
        <v>140</v>
      </c>
      <c r="T136" s="153"/>
      <c r="U136" s="153" t="s">
        <v>142</v>
      </c>
      <c r="V136" s="153"/>
      <c r="W136" s="153" t="s">
        <v>16</v>
      </c>
      <c r="X136" s="153"/>
      <c r="Y136" s="5">
        <v>793</v>
      </c>
    </row>
    <row r="137" spans="2:25" ht="15" customHeight="1" x14ac:dyDescent="0.25">
      <c r="B137" s="6"/>
      <c r="C137" s="7"/>
      <c r="D137" s="7"/>
      <c r="E137" s="7"/>
      <c r="F137" s="158" t="s">
        <v>11</v>
      </c>
      <c r="G137" s="158"/>
      <c r="H137" s="158"/>
      <c r="I137" s="158"/>
      <c r="J137" s="158"/>
      <c r="K137" s="158"/>
      <c r="L137" s="158"/>
      <c r="M137" s="158"/>
      <c r="N137" s="158"/>
      <c r="O137" s="159"/>
      <c r="P137" s="159"/>
      <c r="Q137" s="153" t="s">
        <v>78</v>
      </c>
      <c r="R137" s="153"/>
      <c r="S137" s="153" t="s">
        <v>140</v>
      </c>
      <c r="T137" s="153"/>
      <c r="U137" s="153" t="s">
        <v>142</v>
      </c>
      <c r="V137" s="153"/>
      <c r="W137" s="153" t="s">
        <v>17</v>
      </c>
      <c r="X137" s="153"/>
      <c r="Y137" s="5">
        <v>609.06299999999999</v>
      </c>
    </row>
    <row r="138" spans="2:25" ht="23.25" customHeight="1" x14ac:dyDescent="0.25">
      <c r="B138" s="6"/>
      <c r="C138" s="7"/>
      <c r="D138" s="7"/>
      <c r="E138" s="7"/>
      <c r="F138" s="158" t="s">
        <v>18</v>
      </c>
      <c r="G138" s="158"/>
      <c r="H138" s="158"/>
      <c r="I138" s="158"/>
      <c r="J138" s="158"/>
      <c r="K138" s="158"/>
      <c r="L138" s="158"/>
      <c r="M138" s="158"/>
      <c r="N138" s="158"/>
      <c r="O138" s="159"/>
      <c r="P138" s="159"/>
      <c r="Q138" s="153" t="s">
        <v>78</v>
      </c>
      <c r="R138" s="153"/>
      <c r="S138" s="153" t="s">
        <v>140</v>
      </c>
      <c r="T138" s="153"/>
      <c r="U138" s="153" t="s">
        <v>142</v>
      </c>
      <c r="V138" s="153"/>
      <c r="W138" s="153" t="s">
        <v>19</v>
      </c>
      <c r="X138" s="153"/>
      <c r="Y138" s="5">
        <v>183.93700000000001</v>
      </c>
    </row>
    <row r="139" spans="2:25" ht="15" customHeight="1" x14ac:dyDescent="0.25">
      <c r="B139" s="6"/>
      <c r="C139" s="7"/>
      <c r="D139" s="7"/>
      <c r="E139" s="7"/>
      <c r="F139" s="156" t="s">
        <v>22</v>
      </c>
      <c r="G139" s="156"/>
      <c r="H139" s="156"/>
      <c r="I139" s="156"/>
      <c r="J139" s="156"/>
      <c r="K139" s="156"/>
      <c r="L139" s="156"/>
      <c r="M139" s="156"/>
      <c r="N139" s="156"/>
      <c r="O139" s="157"/>
      <c r="P139" s="157"/>
      <c r="Q139" s="153" t="s">
        <v>78</v>
      </c>
      <c r="R139" s="153"/>
      <c r="S139" s="153" t="s">
        <v>140</v>
      </c>
      <c r="T139" s="153"/>
      <c r="U139" s="153" t="s">
        <v>142</v>
      </c>
      <c r="V139" s="153"/>
      <c r="W139" s="153" t="s">
        <v>23</v>
      </c>
      <c r="X139" s="153"/>
      <c r="Y139" s="5">
        <v>158.61000000000001</v>
      </c>
    </row>
    <row r="140" spans="2:25" ht="23.25" customHeight="1" x14ac:dyDescent="0.25">
      <c r="B140" s="6"/>
      <c r="C140" s="7"/>
      <c r="D140" s="7"/>
      <c r="E140" s="7"/>
      <c r="F140" s="156" t="s">
        <v>24</v>
      </c>
      <c r="G140" s="156"/>
      <c r="H140" s="156"/>
      <c r="I140" s="156"/>
      <c r="J140" s="156"/>
      <c r="K140" s="156"/>
      <c r="L140" s="156"/>
      <c r="M140" s="156"/>
      <c r="N140" s="156"/>
      <c r="O140" s="157"/>
      <c r="P140" s="157"/>
      <c r="Q140" s="153" t="s">
        <v>78</v>
      </c>
      <c r="R140" s="153"/>
      <c r="S140" s="153" t="s">
        <v>140</v>
      </c>
      <c r="T140" s="153"/>
      <c r="U140" s="153" t="s">
        <v>142</v>
      </c>
      <c r="V140" s="153"/>
      <c r="W140" s="153" t="s">
        <v>25</v>
      </c>
      <c r="X140" s="153"/>
      <c r="Y140" s="5">
        <v>158.61000000000001</v>
      </c>
    </row>
    <row r="141" spans="2:25" ht="15" customHeight="1" x14ac:dyDescent="0.25">
      <c r="B141" s="6"/>
      <c r="C141" s="7"/>
      <c r="D141" s="7"/>
      <c r="E141" s="7"/>
      <c r="F141" s="158" t="s">
        <v>28</v>
      </c>
      <c r="G141" s="158"/>
      <c r="H141" s="158"/>
      <c r="I141" s="158"/>
      <c r="J141" s="158"/>
      <c r="K141" s="158"/>
      <c r="L141" s="158"/>
      <c r="M141" s="158"/>
      <c r="N141" s="158"/>
      <c r="O141" s="159"/>
      <c r="P141" s="159"/>
      <c r="Q141" s="153" t="s">
        <v>78</v>
      </c>
      <c r="R141" s="153"/>
      <c r="S141" s="153" t="s">
        <v>140</v>
      </c>
      <c r="T141" s="153"/>
      <c r="U141" s="153" t="s">
        <v>142</v>
      </c>
      <c r="V141" s="153"/>
      <c r="W141" s="153" t="s">
        <v>29</v>
      </c>
      <c r="X141" s="153"/>
      <c r="Y141" s="5">
        <v>158.61000000000001</v>
      </c>
    </row>
    <row r="142" spans="2:25" ht="23.25" customHeight="1" x14ac:dyDescent="0.25">
      <c r="B142" s="6"/>
      <c r="C142" s="7"/>
      <c r="D142" s="7"/>
      <c r="E142" s="152" t="s">
        <v>143</v>
      </c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3" t="s">
        <v>78</v>
      </c>
      <c r="R142" s="153"/>
      <c r="S142" s="153" t="s">
        <v>140</v>
      </c>
      <c r="T142" s="153"/>
      <c r="U142" s="153" t="s">
        <v>144</v>
      </c>
      <c r="V142" s="153"/>
      <c r="W142" s="153"/>
      <c r="X142" s="153"/>
      <c r="Y142" s="5">
        <v>436.15</v>
      </c>
    </row>
    <row r="143" spans="2:25" ht="34.5" customHeight="1" x14ac:dyDescent="0.25">
      <c r="B143" s="6"/>
      <c r="C143" s="7"/>
      <c r="D143" s="7"/>
      <c r="E143" s="7"/>
      <c r="F143" s="156" t="s">
        <v>13</v>
      </c>
      <c r="G143" s="156"/>
      <c r="H143" s="156"/>
      <c r="I143" s="156"/>
      <c r="J143" s="156"/>
      <c r="K143" s="156"/>
      <c r="L143" s="156"/>
      <c r="M143" s="156"/>
      <c r="N143" s="156"/>
      <c r="O143" s="157"/>
      <c r="P143" s="157"/>
      <c r="Q143" s="153" t="s">
        <v>78</v>
      </c>
      <c r="R143" s="153"/>
      <c r="S143" s="153" t="s">
        <v>140</v>
      </c>
      <c r="T143" s="153"/>
      <c r="U143" s="153" t="s">
        <v>144</v>
      </c>
      <c r="V143" s="153"/>
      <c r="W143" s="153" t="s">
        <v>14</v>
      </c>
      <c r="X143" s="153"/>
      <c r="Y143" s="5">
        <v>396.5</v>
      </c>
    </row>
    <row r="144" spans="2:25" ht="15" customHeight="1" x14ac:dyDescent="0.25">
      <c r="B144" s="6"/>
      <c r="C144" s="7"/>
      <c r="D144" s="7"/>
      <c r="E144" s="7"/>
      <c r="F144" s="156" t="s">
        <v>15</v>
      </c>
      <c r="G144" s="156"/>
      <c r="H144" s="156"/>
      <c r="I144" s="156"/>
      <c r="J144" s="156"/>
      <c r="K144" s="156"/>
      <c r="L144" s="156"/>
      <c r="M144" s="156"/>
      <c r="N144" s="156"/>
      <c r="O144" s="157"/>
      <c r="P144" s="157"/>
      <c r="Q144" s="153" t="s">
        <v>78</v>
      </c>
      <c r="R144" s="153"/>
      <c r="S144" s="153" t="s">
        <v>140</v>
      </c>
      <c r="T144" s="153"/>
      <c r="U144" s="153" t="s">
        <v>144</v>
      </c>
      <c r="V144" s="153"/>
      <c r="W144" s="153" t="s">
        <v>16</v>
      </c>
      <c r="X144" s="153"/>
      <c r="Y144" s="5">
        <v>396.5</v>
      </c>
    </row>
    <row r="145" spans="2:25" ht="15" customHeight="1" x14ac:dyDescent="0.25">
      <c r="B145" s="6"/>
      <c r="C145" s="7"/>
      <c r="D145" s="7"/>
      <c r="E145" s="7"/>
      <c r="F145" s="158" t="s">
        <v>11</v>
      </c>
      <c r="G145" s="158"/>
      <c r="H145" s="158"/>
      <c r="I145" s="158"/>
      <c r="J145" s="158"/>
      <c r="K145" s="158"/>
      <c r="L145" s="158"/>
      <c r="M145" s="158"/>
      <c r="N145" s="158"/>
      <c r="O145" s="159"/>
      <c r="P145" s="159"/>
      <c r="Q145" s="153" t="s">
        <v>78</v>
      </c>
      <c r="R145" s="153"/>
      <c r="S145" s="153" t="s">
        <v>140</v>
      </c>
      <c r="T145" s="153"/>
      <c r="U145" s="153" t="s">
        <v>144</v>
      </c>
      <c r="V145" s="153"/>
      <c r="W145" s="153" t="s">
        <v>17</v>
      </c>
      <c r="X145" s="153"/>
      <c r="Y145" s="5">
        <v>304.53100000000001</v>
      </c>
    </row>
    <row r="146" spans="2:25" ht="23.25" customHeight="1" x14ac:dyDescent="0.25">
      <c r="B146" s="6"/>
      <c r="C146" s="7"/>
      <c r="D146" s="7"/>
      <c r="E146" s="7"/>
      <c r="F146" s="158" t="s">
        <v>18</v>
      </c>
      <c r="G146" s="158"/>
      <c r="H146" s="158"/>
      <c r="I146" s="158"/>
      <c r="J146" s="158"/>
      <c r="K146" s="158"/>
      <c r="L146" s="158"/>
      <c r="M146" s="158"/>
      <c r="N146" s="158"/>
      <c r="O146" s="159"/>
      <c r="P146" s="159"/>
      <c r="Q146" s="153" t="s">
        <v>78</v>
      </c>
      <c r="R146" s="153"/>
      <c r="S146" s="153" t="s">
        <v>140</v>
      </c>
      <c r="T146" s="153"/>
      <c r="U146" s="153" t="s">
        <v>144</v>
      </c>
      <c r="V146" s="153"/>
      <c r="W146" s="153" t="s">
        <v>19</v>
      </c>
      <c r="X146" s="153"/>
      <c r="Y146" s="5">
        <v>91.968999999999994</v>
      </c>
    </row>
    <row r="147" spans="2:25" ht="15" customHeight="1" x14ac:dyDescent="0.25">
      <c r="B147" s="6"/>
      <c r="C147" s="7"/>
      <c r="D147" s="7"/>
      <c r="E147" s="7"/>
      <c r="F147" s="156" t="s">
        <v>22</v>
      </c>
      <c r="G147" s="156"/>
      <c r="H147" s="156"/>
      <c r="I147" s="156"/>
      <c r="J147" s="156"/>
      <c r="K147" s="156"/>
      <c r="L147" s="156"/>
      <c r="M147" s="156"/>
      <c r="N147" s="156"/>
      <c r="O147" s="157"/>
      <c r="P147" s="157"/>
      <c r="Q147" s="153" t="s">
        <v>78</v>
      </c>
      <c r="R147" s="153"/>
      <c r="S147" s="153" t="s">
        <v>140</v>
      </c>
      <c r="T147" s="153"/>
      <c r="U147" s="153" t="s">
        <v>144</v>
      </c>
      <c r="V147" s="153"/>
      <c r="W147" s="153" t="s">
        <v>23</v>
      </c>
      <c r="X147" s="153"/>
      <c r="Y147" s="5">
        <v>39.65</v>
      </c>
    </row>
    <row r="148" spans="2:25" ht="23.25" customHeight="1" x14ac:dyDescent="0.25">
      <c r="B148" s="6"/>
      <c r="C148" s="7"/>
      <c r="D148" s="7"/>
      <c r="E148" s="7"/>
      <c r="F148" s="156" t="s">
        <v>24</v>
      </c>
      <c r="G148" s="156"/>
      <c r="H148" s="156"/>
      <c r="I148" s="156"/>
      <c r="J148" s="156"/>
      <c r="K148" s="156"/>
      <c r="L148" s="156"/>
      <c r="M148" s="156"/>
      <c r="N148" s="156"/>
      <c r="O148" s="157"/>
      <c r="P148" s="157"/>
      <c r="Q148" s="153" t="s">
        <v>78</v>
      </c>
      <c r="R148" s="153"/>
      <c r="S148" s="153" t="s">
        <v>140</v>
      </c>
      <c r="T148" s="153"/>
      <c r="U148" s="153" t="s">
        <v>144</v>
      </c>
      <c r="V148" s="153"/>
      <c r="W148" s="153" t="s">
        <v>25</v>
      </c>
      <c r="X148" s="153"/>
      <c r="Y148" s="5">
        <v>39.65</v>
      </c>
    </row>
    <row r="149" spans="2:25" ht="15" customHeight="1" x14ac:dyDescent="0.25">
      <c r="B149" s="6"/>
      <c r="C149" s="7"/>
      <c r="D149" s="7"/>
      <c r="E149" s="7"/>
      <c r="F149" s="158" t="s">
        <v>28</v>
      </c>
      <c r="G149" s="158"/>
      <c r="H149" s="158"/>
      <c r="I149" s="158"/>
      <c r="J149" s="158"/>
      <c r="K149" s="158"/>
      <c r="L149" s="158"/>
      <c r="M149" s="158"/>
      <c r="N149" s="158"/>
      <c r="O149" s="159"/>
      <c r="P149" s="159"/>
      <c r="Q149" s="153" t="s">
        <v>78</v>
      </c>
      <c r="R149" s="153"/>
      <c r="S149" s="153" t="s">
        <v>140</v>
      </c>
      <c r="T149" s="153"/>
      <c r="U149" s="153" t="s">
        <v>144</v>
      </c>
      <c r="V149" s="153"/>
      <c r="W149" s="153" t="s">
        <v>29</v>
      </c>
      <c r="X149" s="153"/>
      <c r="Y149" s="5">
        <v>39.65</v>
      </c>
    </row>
    <row r="150" spans="2:25" ht="15" customHeight="1" x14ac:dyDescent="0.25">
      <c r="B150" s="6"/>
      <c r="C150" s="152" t="s">
        <v>145</v>
      </c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3" t="s">
        <v>78</v>
      </c>
      <c r="R150" s="153"/>
      <c r="S150" s="153" t="s">
        <v>146</v>
      </c>
      <c r="T150" s="153"/>
      <c r="U150" s="153"/>
      <c r="V150" s="153"/>
      <c r="W150" s="153"/>
      <c r="X150" s="153"/>
      <c r="Y150" s="5">
        <v>3780.4479999999999</v>
      </c>
    </row>
    <row r="151" spans="2:25" ht="15" customHeight="1" x14ac:dyDescent="0.25">
      <c r="B151" s="6"/>
      <c r="C151" s="7"/>
      <c r="D151" s="152" t="s">
        <v>147</v>
      </c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3" t="s">
        <v>78</v>
      </c>
      <c r="R151" s="153"/>
      <c r="S151" s="153" t="s">
        <v>148</v>
      </c>
      <c r="T151" s="153"/>
      <c r="U151" s="153"/>
      <c r="V151" s="153"/>
      <c r="W151" s="153"/>
      <c r="X151" s="153"/>
      <c r="Y151" s="5">
        <v>3780.4479999999999</v>
      </c>
    </row>
    <row r="152" spans="2:25" ht="15" customHeight="1" x14ac:dyDescent="0.25">
      <c r="B152" s="6"/>
      <c r="C152" s="7"/>
      <c r="D152" s="7"/>
      <c r="E152" s="152" t="s">
        <v>149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3" t="s">
        <v>78</v>
      </c>
      <c r="R152" s="153"/>
      <c r="S152" s="153" t="s">
        <v>148</v>
      </c>
      <c r="T152" s="153"/>
      <c r="U152" s="153" t="s">
        <v>150</v>
      </c>
      <c r="V152" s="153"/>
      <c r="W152" s="153"/>
      <c r="X152" s="153"/>
      <c r="Y152" s="5">
        <v>3780.4479999999999</v>
      </c>
    </row>
    <row r="153" spans="2:25" ht="23.25" customHeight="1" x14ac:dyDescent="0.25">
      <c r="B153" s="6"/>
      <c r="C153" s="7"/>
      <c r="D153" s="7"/>
      <c r="E153" s="7"/>
      <c r="F153" s="156" t="s">
        <v>151</v>
      </c>
      <c r="G153" s="156"/>
      <c r="H153" s="156"/>
      <c r="I153" s="156"/>
      <c r="J153" s="156"/>
      <c r="K153" s="156"/>
      <c r="L153" s="156"/>
      <c r="M153" s="156"/>
      <c r="N153" s="156"/>
      <c r="O153" s="157"/>
      <c r="P153" s="157"/>
      <c r="Q153" s="153" t="s">
        <v>78</v>
      </c>
      <c r="R153" s="153"/>
      <c r="S153" s="153" t="s">
        <v>148</v>
      </c>
      <c r="T153" s="153"/>
      <c r="U153" s="153" t="s">
        <v>150</v>
      </c>
      <c r="V153" s="153"/>
      <c r="W153" s="153" t="s">
        <v>152</v>
      </c>
      <c r="X153" s="153"/>
      <c r="Y153" s="5">
        <v>3780.4479999999999</v>
      </c>
    </row>
    <row r="154" spans="2:25" ht="15" customHeight="1" x14ac:dyDescent="0.25">
      <c r="B154" s="6"/>
      <c r="C154" s="7"/>
      <c r="D154" s="7"/>
      <c r="E154" s="7"/>
      <c r="F154" s="156" t="s">
        <v>153</v>
      </c>
      <c r="G154" s="156"/>
      <c r="H154" s="156"/>
      <c r="I154" s="156"/>
      <c r="J154" s="156"/>
      <c r="K154" s="156"/>
      <c r="L154" s="156"/>
      <c r="M154" s="156"/>
      <c r="N154" s="156"/>
      <c r="O154" s="157"/>
      <c r="P154" s="157"/>
      <c r="Q154" s="153" t="s">
        <v>78</v>
      </c>
      <c r="R154" s="153"/>
      <c r="S154" s="153" t="s">
        <v>148</v>
      </c>
      <c r="T154" s="153"/>
      <c r="U154" s="153" t="s">
        <v>150</v>
      </c>
      <c r="V154" s="153"/>
      <c r="W154" s="153" t="s">
        <v>154</v>
      </c>
      <c r="X154" s="153"/>
      <c r="Y154" s="5">
        <v>3780.4479999999999</v>
      </c>
    </row>
    <row r="155" spans="2:25" ht="34.5" customHeight="1" x14ac:dyDescent="0.25">
      <c r="B155" s="6"/>
      <c r="C155" s="7"/>
      <c r="D155" s="7"/>
      <c r="E155" s="7"/>
      <c r="F155" s="158" t="s">
        <v>155</v>
      </c>
      <c r="G155" s="158"/>
      <c r="H155" s="158"/>
      <c r="I155" s="158"/>
      <c r="J155" s="158"/>
      <c r="K155" s="158"/>
      <c r="L155" s="158"/>
      <c r="M155" s="158"/>
      <c r="N155" s="158"/>
      <c r="O155" s="159"/>
      <c r="P155" s="159"/>
      <c r="Q155" s="153" t="s">
        <v>78</v>
      </c>
      <c r="R155" s="153"/>
      <c r="S155" s="153" t="s">
        <v>148</v>
      </c>
      <c r="T155" s="153"/>
      <c r="U155" s="153" t="s">
        <v>150</v>
      </c>
      <c r="V155" s="153"/>
      <c r="W155" s="153" t="s">
        <v>156</v>
      </c>
      <c r="X155" s="153"/>
      <c r="Y155" s="5">
        <v>3780.4479999999999</v>
      </c>
    </row>
    <row r="156" spans="2:25" ht="23.25" customHeight="1" x14ac:dyDescent="0.25">
      <c r="B156" s="160" t="s">
        <v>157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53" t="s">
        <v>158</v>
      </c>
      <c r="R156" s="153"/>
      <c r="S156" s="153"/>
      <c r="T156" s="153"/>
      <c r="U156" s="153"/>
      <c r="V156" s="153"/>
      <c r="W156" s="153"/>
      <c r="X156" s="153"/>
      <c r="Y156" s="5">
        <v>1413444.41851</v>
      </c>
    </row>
    <row r="157" spans="2:25" ht="15" customHeight="1" x14ac:dyDescent="0.25">
      <c r="B157" s="6"/>
      <c r="C157" s="152" t="s">
        <v>159</v>
      </c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3" t="s">
        <v>158</v>
      </c>
      <c r="R157" s="153"/>
      <c r="S157" s="153" t="s">
        <v>160</v>
      </c>
      <c r="T157" s="153"/>
      <c r="U157" s="153"/>
      <c r="V157" s="153"/>
      <c r="W157" s="153"/>
      <c r="X157" s="153"/>
      <c r="Y157" s="5">
        <v>1395401.5357300001</v>
      </c>
    </row>
    <row r="158" spans="2:25" ht="15" customHeight="1" x14ac:dyDescent="0.25">
      <c r="B158" s="6"/>
      <c r="C158" s="7"/>
      <c r="D158" s="152" t="s">
        <v>161</v>
      </c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3" t="s">
        <v>158</v>
      </c>
      <c r="R158" s="153"/>
      <c r="S158" s="153" t="s">
        <v>162</v>
      </c>
      <c r="T158" s="153"/>
      <c r="U158" s="153"/>
      <c r="V158" s="153"/>
      <c r="W158" s="153"/>
      <c r="X158" s="153"/>
      <c r="Y158" s="5">
        <v>1232446.8922599999</v>
      </c>
    </row>
    <row r="159" spans="2:25" ht="15" customHeight="1" x14ac:dyDescent="0.25">
      <c r="B159" s="6"/>
      <c r="C159" s="7"/>
      <c r="D159" s="7"/>
      <c r="E159" s="152" t="s">
        <v>163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3" t="s">
        <v>158</v>
      </c>
      <c r="R159" s="153"/>
      <c r="S159" s="153" t="s">
        <v>162</v>
      </c>
      <c r="T159" s="153"/>
      <c r="U159" s="153" t="s">
        <v>164</v>
      </c>
      <c r="V159" s="153"/>
      <c r="W159" s="153"/>
      <c r="X159" s="153"/>
      <c r="Y159" s="5">
        <v>46916.008999999998</v>
      </c>
    </row>
    <row r="160" spans="2:25" ht="23.25" customHeight="1" x14ac:dyDescent="0.25">
      <c r="B160" s="6"/>
      <c r="C160" s="7"/>
      <c r="D160" s="7"/>
      <c r="E160" s="7"/>
      <c r="F160" s="156" t="s">
        <v>151</v>
      </c>
      <c r="G160" s="156"/>
      <c r="H160" s="156"/>
      <c r="I160" s="156"/>
      <c r="J160" s="156"/>
      <c r="K160" s="156"/>
      <c r="L160" s="156"/>
      <c r="M160" s="156"/>
      <c r="N160" s="156"/>
      <c r="O160" s="157"/>
      <c r="P160" s="157"/>
      <c r="Q160" s="153" t="s">
        <v>158</v>
      </c>
      <c r="R160" s="153"/>
      <c r="S160" s="153" t="s">
        <v>162</v>
      </c>
      <c r="T160" s="153"/>
      <c r="U160" s="153" t="s">
        <v>164</v>
      </c>
      <c r="V160" s="153"/>
      <c r="W160" s="153" t="s">
        <v>152</v>
      </c>
      <c r="X160" s="153"/>
      <c r="Y160" s="5">
        <v>46916.008999999998</v>
      </c>
    </row>
    <row r="161" spans="2:25" ht="15" customHeight="1" x14ac:dyDescent="0.25">
      <c r="B161" s="6"/>
      <c r="C161" s="7"/>
      <c r="D161" s="7"/>
      <c r="E161" s="7"/>
      <c r="F161" s="156" t="s">
        <v>153</v>
      </c>
      <c r="G161" s="156"/>
      <c r="H161" s="156"/>
      <c r="I161" s="156"/>
      <c r="J161" s="156"/>
      <c r="K161" s="156"/>
      <c r="L161" s="156"/>
      <c r="M161" s="156"/>
      <c r="N161" s="156"/>
      <c r="O161" s="157"/>
      <c r="P161" s="157"/>
      <c r="Q161" s="153" t="s">
        <v>158</v>
      </c>
      <c r="R161" s="153"/>
      <c r="S161" s="153" t="s">
        <v>162</v>
      </c>
      <c r="T161" s="153"/>
      <c r="U161" s="153" t="s">
        <v>164</v>
      </c>
      <c r="V161" s="153"/>
      <c r="W161" s="153" t="s">
        <v>154</v>
      </c>
      <c r="X161" s="153"/>
      <c r="Y161" s="5">
        <v>46916.008999999998</v>
      </c>
    </row>
    <row r="162" spans="2:25" ht="34.5" customHeight="1" x14ac:dyDescent="0.25">
      <c r="B162" s="6"/>
      <c r="C162" s="7"/>
      <c r="D162" s="7"/>
      <c r="E162" s="7"/>
      <c r="F162" s="158" t="s">
        <v>155</v>
      </c>
      <c r="G162" s="158"/>
      <c r="H162" s="158"/>
      <c r="I162" s="158"/>
      <c r="J162" s="158"/>
      <c r="K162" s="158"/>
      <c r="L162" s="158"/>
      <c r="M162" s="158"/>
      <c r="N162" s="158"/>
      <c r="O162" s="159"/>
      <c r="P162" s="159"/>
      <c r="Q162" s="153" t="s">
        <v>158</v>
      </c>
      <c r="R162" s="153"/>
      <c r="S162" s="153" t="s">
        <v>162</v>
      </c>
      <c r="T162" s="153"/>
      <c r="U162" s="153" t="s">
        <v>164</v>
      </c>
      <c r="V162" s="153"/>
      <c r="W162" s="153" t="s">
        <v>156</v>
      </c>
      <c r="X162" s="153"/>
      <c r="Y162" s="5">
        <v>45346.25</v>
      </c>
    </row>
    <row r="163" spans="2:25" ht="15" customHeight="1" x14ac:dyDescent="0.25">
      <c r="B163" s="6"/>
      <c r="C163" s="7"/>
      <c r="D163" s="7"/>
      <c r="E163" s="7"/>
      <c r="F163" s="158" t="s">
        <v>165</v>
      </c>
      <c r="G163" s="158"/>
      <c r="H163" s="158"/>
      <c r="I163" s="158"/>
      <c r="J163" s="158"/>
      <c r="K163" s="158"/>
      <c r="L163" s="158"/>
      <c r="M163" s="158"/>
      <c r="N163" s="158"/>
      <c r="O163" s="159"/>
      <c r="P163" s="159"/>
      <c r="Q163" s="153" t="s">
        <v>158</v>
      </c>
      <c r="R163" s="153"/>
      <c r="S163" s="153" t="s">
        <v>162</v>
      </c>
      <c r="T163" s="153"/>
      <c r="U163" s="153" t="s">
        <v>164</v>
      </c>
      <c r="V163" s="153"/>
      <c r="W163" s="153" t="s">
        <v>166</v>
      </c>
      <c r="X163" s="153"/>
      <c r="Y163" s="5">
        <v>1569.759</v>
      </c>
    </row>
    <row r="164" spans="2:25" ht="15" customHeight="1" x14ac:dyDescent="0.25">
      <c r="B164" s="6"/>
      <c r="C164" s="7"/>
      <c r="D164" s="7"/>
      <c r="E164" s="152" t="s">
        <v>38</v>
      </c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3" t="s">
        <v>158</v>
      </c>
      <c r="R164" s="153"/>
      <c r="S164" s="153" t="s">
        <v>162</v>
      </c>
      <c r="T164" s="153"/>
      <c r="U164" s="153" t="s">
        <v>167</v>
      </c>
      <c r="V164" s="153"/>
      <c r="W164" s="153"/>
      <c r="X164" s="153"/>
      <c r="Y164" s="5">
        <v>17951.325260000001</v>
      </c>
    </row>
    <row r="165" spans="2:25" ht="23.25" customHeight="1" x14ac:dyDescent="0.25">
      <c r="B165" s="6"/>
      <c r="C165" s="7"/>
      <c r="D165" s="7"/>
      <c r="E165" s="7"/>
      <c r="F165" s="156" t="s">
        <v>151</v>
      </c>
      <c r="G165" s="156"/>
      <c r="H165" s="156"/>
      <c r="I165" s="156"/>
      <c r="J165" s="156"/>
      <c r="K165" s="156"/>
      <c r="L165" s="156"/>
      <c r="M165" s="156"/>
      <c r="N165" s="156"/>
      <c r="O165" s="157"/>
      <c r="P165" s="157"/>
      <c r="Q165" s="153" t="s">
        <v>158</v>
      </c>
      <c r="R165" s="153"/>
      <c r="S165" s="153" t="s">
        <v>162</v>
      </c>
      <c r="T165" s="153"/>
      <c r="U165" s="153" t="s">
        <v>167</v>
      </c>
      <c r="V165" s="153"/>
      <c r="W165" s="153" t="s">
        <v>152</v>
      </c>
      <c r="X165" s="153"/>
      <c r="Y165" s="5">
        <v>17951.325260000001</v>
      </c>
    </row>
    <row r="166" spans="2:25" ht="15" customHeight="1" x14ac:dyDescent="0.25">
      <c r="B166" s="6"/>
      <c r="C166" s="7"/>
      <c r="D166" s="7"/>
      <c r="E166" s="7"/>
      <c r="F166" s="156" t="s">
        <v>153</v>
      </c>
      <c r="G166" s="156"/>
      <c r="H166" s="156"/>
      <c r="I166" s="156"/>
      <c r="J166" s="156"/>
      <c r="K166" s="156"/>
      <c r="L166" s="156"/>
      <c r="M166" s="156"/>
      <c r="N166" s="156"/>
      <c r="O166" s="157"/>
      <c r="P166" s="157"/>
      <c r="Q166" s="153" t="s">
        <v>158</v>
      </c>
      <c r="R166" s="153"/>
      <c r="S166" s="153" t="s">
        <v>162</v>
      </c>
      <c r="T166" s="153"/>
      <c r="U166" s="153" t="s">
        <v>167</v>
      </c>
      <c r="V166" s="153"/>
      <c r="W166" s="153" t="s">
        <v>154</v>
      </c>
      <c r="X166" s="153"/>
      <c r="Y166" s="5">
        <v>17951.325260000001</v>
      </c>
    </row>
    <row r="167" spans="2:25" ht="34.5" customHeight="1" x14ac:dyDescent="0.25">
      <c r="B167" s="6"/>
      <c r="C167" s="7"/>
      <c r="D167" s="7"/>
      <c r="E167" s="7"/>
      <c r="F167" s="158" t="s">
        <v>155</v>
      </c>
      <c r="G167" s="158"/>
      <c r="H167" s="158"/>
      <c r="I167" s="158"/>
      <c r="J167" s="158"/>
      <c r="K167" s="158"/>
      <c r="L167" s="158"/>
      <c r="M167" s="158"/>
      <c r="N167" s="158"/>
      <c r="O167" s="159"/>
      <c r="P167" s="159"/>
      <c r="Q167" s="153" t="s">
        <v>158</v>
      </c>
      <c r="R167" s="153"/>
      <c r="S167" s="153" t="s">
        <v>162</v>
      </c>
      <c r="T167" s="153"/>
      <c r="U167" s="153" t="s">
        <v>167</v>
      </c>
      <c r="V167" s="153"/>
      <c r="W167" s="153" t="s">
        <v>156</v>
      </c>
      <c r="X167" s="153"/>
      <c r="Y167" s="5">
        <v>17951.325260000001</v>
      </c>
    </row>
    <row r="168" spans="2:25" ht="15" customHeight="1" x14ac:dyDescent="0.25">
      <c r="B168" s="6"/>
      <c r="C168" s="7"/>
      <c r="D168" s="7"/>
      <c r="E168" s="152" t="s">
        <v>163</v>
      </c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3" t="s">
        <v>158</v>
      </c>
      <c r="R168" s="153"/>
      <c r="S168" s="153" t="s">
        <v>162</v>
      </c>
      <c r="T168" s="153"/>
      <c r="U168" s="153" t="s">
        <v>168</v>
      </c>
      <c r="V168" s="153"/>
      <c r="W168" s="153"/>
      <c r="X168" s="153"/>
      <c r="Y168" s="5">
        <v>1167579.558</v>
      </c>
    </row>
    <row r="169" spans="2:25" ht="23.25" customHeight="1" x14ac:dyDescent="0.25">
      <c r="B169" s="6"/>
      <c r="C169" s="7"/>
      <c r="D169" s="7"/>
      <c r="E169" s="7"/>
      <c r="F169" s="156" t="s">
        <v>151</v>
      </c>
      <c r="G169" s="156"/>
      <c r="H169" s="156"/>
      <c r="I169" s="156"/>
      <c r="J169" s="156"/>
      <c r="K169" s="156"/>
      <c r="L169" s="156"/>
      <c r="M169" s="156"/>
      <c r="N169" s="156"/>
      <c r="O169" s="157"/>
      <c r="P169" s="157"/>
      <c r="Q169" s="153" t="s">
        <v>158</v>
      </c>
      <c r="R169" s="153"/>
      <c r="S169" s="153" t="s">
        <v>162</v>
      </c>
      <c r="T169" s="153"/>
      <c r="U169" s="153" t="s">
        <v>168</v>
      </c>
      <c r="V169" s="153"/>
      <c r="W169" s="153" t="s">
        <v>152</v>
      </c>
      <c r="X169" s="153"/>
      <c r="Y169" s="5">
        <v>1167579.558</v>
      </c>
    </row>
    <row r="170" spans="2:25" ht="15" customHeight="1" x14ac:dyDescent="0.25">
      <c r="B170" s="6"/>
      <c r="C170" s="7"/>
      <c r="D170" s="7"/>
      <c r="E170" s="7"/>
      <c r="F170" s="156" t="s">
        <v>153</v>
      </c>
      <c r="G170" s="156"/>
      <c r="H170" s="156"/>
      <c r="I170" s="156"/>
      <c r="J170" s="156"/>
      <c r="K170" s="156"/>
      <c r="L170" s="156"/>
      <c r="M170" s="156"/>
      <c r="N170" s="156"/>
      <c r="O170" s="157"/>
      <c r="P170" s="157"/>
      <c r="Q170" s="153" t="s">
        <v>158</v>
      </c>
      <c r="R170" s="153"/>
      <c r="S170" s="153" t="s">
        <v>162</v>
      </c>
      <c r="T170" s="153"/>
      <c r="U170" s="153" t="s">
        <v>168</v>
      </c>
      <c r="V170" s="153"/>
      <c r="W170" s="153" t="s">
        <v>154</v>
      </c>
      <c r="X170" s="153"/>
      <c r="Y170" s="5">
        <v>1167579.558</v>
      </c>
    </row>
    <row r="171" spans="2:25" ht="34.5" customHeight="1" x14ac:dyDescent="0.25">
      <c r="B171" s="6"/>
      <c r="C171" s="7"/>
      <c r="D171" s="7"/>
      <c r="E171" s="7"/>
      <c r="F171" s="158" t="s">
        <v>155</v>
      </c>
      <c r="G171" s="158"/>
      <c r="H171" s="158"/>
      <c r="I171" s="158"/>
      <c r="J171" s="158"/>
      <c r="K171" s="158"/>
      <c r="L171" s="158"/>
      <c r="M171" s="158"/>
      <c r="N171" s="158"/>
      <c r="O171" s="159"/>
      <c r="P171" s="159"/>
      <c r="Q171" s="153" t="s">
        <v>158</v>
      </c>
      <c r="R171" s="153"/>
      <c r="S171" s="153" t="s">
        <v>162</v>
      </c>
      <c r="T171" s="153"/>
      <c r="U171" s="153" t="s">
        <v>168</v>
      </c>
      <c r="V171" s="153"/>
      <c r="W171" s="153" t="s">
        <v>156</v>
      </c>
      <c r="X171" s="153"/>
      <c r="Y171" s="5">
        <v>1166579.3160000001</v>
      </c>
    </row>
    <row r="172" spans="2:25" ht="15" customHeight="1" x14ac:dyDescent="0.25">
      <c r="B172" s="6"/>
      <c r="C172" s="7"/>
      <c r="D172" s="7"/>
      <c r="E172" s="7"/>
      <c r="F172" s="158" t="s">
        <v>165</v>
      </c>
      <c r="G172" s="158"/>
      <c r="H172" s="158"/>
      <c r="I172" s="158"/>
      <c r="J172" s="158"/>
      <c r="K172" s="158"/>
      <c r="L172" s="158"/>
      <c r="M172" s="158"/>
      <c r="N172" s="158"/>
      <c r="O172" s="159"/>
      <c r="P172" s="159"/>
      <c r="Q172" s="153" t="s">
        <v>158</v>
      </c>
      <c r="R172" s="153"/>
      <c r="S172" s="153" t="s">
        <v>162</v>
      </c>
      <c r="T172" s="153"/>
      <c r="U172" s="153" t="s">
        <v>168</v>
      </c>
      <c r="V172" s="153"/>
      <c r="W172" s="153" t="s">
        <v>166</v>
      </c>
      <c r="X172" s="153"/>
      <c r="Y172" s="5">
        <v>1000.242</v>
      </c>
    </row>
    <row r="173" spans="2:25" ht="15" customHeight="1" x14ac:dyDescent="0.25">
      <c r="B173" s="6"/>
      <c r="C173" s="7"/>
      <c r="D173" s="152" t="s">
        <v>169</v>
      </c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3" t="s">
        <v>158</v>
      </c>
      <c r="R173" s="153"/>
      <c r="S173" s="153" t="s">
        <v>170</v>
      </c>
      <c r="T173" s="153"/>
      <c r="U173" s="153"/>
      <c r="V173" s="153"/>
      <c r="W173" s="153"/>
      <c r="X173" s="153"/>
      <c r="Y173" s="5">
        <v>146336.90599999999</v>
      </c>
    </row>
    <row r="174" spans="2:25" ht="23.25" customHeight="1" x14ac:dyDescent="0.25">
      <c r="B174" s="6"/>
      <c r="C174" s="7"/>
      <c r="D174" s="7"/>
      <c r="E174" s="152" t="s">
        <v>171</v>
      </c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3" t="s">
        <v>158</v>
      </c>
      <c r="R174" s="153"/>
      <c r="S174" s="153" t="s">
        <v>170</v>
      </c>
      <c r="T174" s="153"/>
      <c r="U174" s="153" t="s">
        <v>172</v>
      </c>
      <c r="V174" s="153"/>
      <c r="W174" s="153"/>
      <c r="X174" s="153"/>
      <c r="Y174" s="5">
        <v>75554.448000000004</v>
      </c>
    </row>
    <row r="175" spans="2:25" ht="23.25" customHeight="1" x14ac:dyDescent="0.25">
      <c r="B175" s="6"/>
      <c r="C175" s="7"/>
      <c r="D175" s="7"/>
      <c r="E175" s="7"/>
      <c r="F175" s="156" t="s">
        <v>151</v>
      </c>
      <c r="G175" s="156"/>
      <c r="H175" s="156"/>
      <c r="I175" s="156"/>
      <c r="J175" s="156"/>
      <c r="K175" s="156"/>
      <c r="L175" s="156"/>
      <c r="M175" s="156"/>
      <c r="N175" s="156"/>
      <c r="O175" s="157"/>
      <c r="P175" s="157"/>
      <c r="Q175" s="153" t="s">
        <v>158</v>
      </c>
      <c r="R175" s="153"/>
      <c r="S175" s="153" t="s">
        <v>170</v>
      </c>
      <c r="T175" s="153"/>
      <c r="U175" s="153" t="s">
        <v>172</v>
      </c>
      <c r="V175" s="153"/>
      <c r="W175" s="153" t="s">
        <v>152</v>
      </c>
      <c r="X175" s="153"/>
      <c r="Y175" s="5">
        <v>75554.448000000004</v>
      </c>
    </row>
    <row r="176" spans="2:25" ht="15" customHeight="1" x14ac:dyDescent="0.25">
      <c r="B176" s="6"/>
      <c r="C176" s="7"/>
      <c r="D176" s="7"/>
      <c r="E176" s="7"/>
      <c r="F176" s="156" t="s">
        <v>153</v>
      </c>
      <c r="G176" s="156"/>
      <c r="H176" s="156"/>
      <c r="I176" s="156"/>
      <c r="J176" s="156"/>
      <c r="K176" s="156"/>
      <c r="L176" s="156"/>
      <c r="M176" s="156"/>
      <c r="N176" s="156"/>
      <c r="O176" s="157"/>
      <c r="P176" s="157"/>
      <c r="Q176" s="153" t="s">
        <v>158</v>
      </c>
      <c r="R176" s="153"/>
      <c r="S176" s="153" t="s">
        <v>170</v>
      </c>
      <c r="T176" s="153"/>
      <c r="U176" s="153" t="s">
        <v>172</v>
      </c>
      <c r="V176" s="153"/>
      <c r="W176" s="153" t="s">
        <v>154</v>
      </c>
      <c r="X176" s="153"/>
      <c r="Y176" s="5">
        <v>75554.448000000004</v>
      </c>
    </row>
    <row r="177" spans="2:25" ht="34.5" customHeight="1" x14ac:dyDescent="0.25">
      <c r="B177" s="6"/>
      <c r="C177" s="7"/>
      <c r="D177" s="7"/>
      <c r="E177" s="7"/>
      <c r="F177" s="158" t="s">
        <v>155</v>
      </c>
      <c r="G177" s="158"/>
      <c r="H177" s="158"/>
      <c r="I177" s="158"/>
      <c r="J177" s="158"/>
      <c r="K177" s="158"/>
      <c r="L177" s="158"/>
      <c r="M177" s="158"/>
      <c r="N177" s="158"/>
      <c r="O177" s="159"/>
      <c r="P177" s="159"/>
      <c r="Q177" s="153" t="s">
        <v>158</v>
      </c>
      <c r="R177" s="153"/>
      <c r="S177" s="153" t="s">
        <v>170</v>
      </c>
      <c r="T177" s="153"/>
      <c r="U177" s="153" t="s">
        <v>172</v>
      </c>
      <c r="V177" s="153"/>
      <c r="W177" s="153" t="s">
        <v>156</v>
      </c>
      <c r="X177" s="153"/>
      <c r="Y177" s="5">
        <v>75554.448000000004</v>
      </c>
    </row>
    <row r="178" spans="2:25" ht="23.25" customHeight="1" x14ac:dyDescent="0.25">
      <c r="B178" s="6"/>
      <c r="C178" s="7"/>
      <c r="D178" s="7"/>
      <c r="E178" s="152" t="s">
        <v>173</v>
      </c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3" t="s">
        <v>158</v>
      </c>
      <c r="R178" s="153"/>
      <c r="S178" s="153" t="s">
        <v>170</v>
      </c>
      <c r="T178" s="153"/>
      <c r="U178" s="153" t="s">
        <v>174</v>
      </c>
      <c r="V178" s="153"/>
      <c r="W178" s="153"/>
      <c r="X178" s="153"/>
      <c r="Y178" s="5">
        <v>8923.3209999999999</v>
      </c>
    </row>
    <row r="179" spans="2:25" ht="23.25" customHeight="1" x14ac:dyDescent="0.25">
      <c r="B179" s="6"/>
      <c r="C179" s="7"/>
      <c r="D179" s="7"/>
      <c r="E179" s="7"/>
      <c r="F179" s="156" t="s">
        <v>151</v>
      </c>
      <c r="G179" s="156"/>
      <c r="H179" s="156"/>
      <c r="I179" s="156"/>
      <c r="J179" s="156"/>
      <c r="K179" s="156"/>
      <c r="L179" s="156"/>
      <c r="M179" s="156"/>
      <c r="N179" s="156"/>
      <c r="O179" s="157"/>
      <c r="P179" s="157"/>
      <c r="Q179" s="153" t="s">
        <v>158</v>
      </c>
      <c r="R179" s="153"/>
      <c r="S179" s="153" t="s">
        <v>170</v>
      </c>
      <c r="T179" s="153"/>
      <c r="U179" s="153" t="s">
        <v>174</v>
      </c>
      <c r="V179" s="153"/>
      <c r="W179" s="153" t="s">
        <v>152</v>
      </c>
      <c r="X179" s="153"/>
      <c r="Y179" s="5">
        <v>8923.3209999999999</v>
      </c>
    </row>
    <row r="180" spans="2:25" ht="15" customHeight="1" x14ac:dyDescent="0.25">
      <c r="B180" s="6"/>
      <c r="C180" s="7"/>
      <c r="D180" s="7"/>
      <c r="E180" s="7"/>
      <c r="F180" s="156" t="s">
        <v>153</v>
      </c>
      <c r="G180" s="156"/>
      <c r="H180" s="156"/>
      <c r="I180" s="156"/>
      <c r="J180" s="156"/>
      <c r="K180" s="156"/>
      <c r="L180" s="156"/>
      <c r="M180" s="156"/>
      <c r="N180" s="156"/>
      <c r="O180" s="157"/>
      <c r="P180" s="157"/>
      <c r="Q180" s="153" t="s">
        <v>158</v>
      </c>
      <c r="R180" s="153"/>
      <c r="S180" s="153" t="s">
        <v>170</v>
      </c>
      <c r="T180" s="153"/>
      <c r="U180" s="153" t="s">
        <v>174</v>
      </c>
      <c r="V180" s="153"/>
      <c r="W180" s="153" t="s">
        <v>154</v>
      </c>
      <c r="X180" s="153"/>
      <c r="Y180" s="5">
        <v>8923.3209999999999</v>
      </c>
    </row>
    <row r="181" spans="2:25" ht="34.5" customHeight="1" x14ac:dyDescent="0.25">
      <c r="B181" s="6"/>
      <c r="C181" s="7"/>
      <c r="D181" s="7"/>
      <c r="E181" s="7"/>
      <c r="F181" s="158" t="s">
        <v>155</v>
      </c>
      <c r="G181" s="158"/>
      <c r="H181" s="158"/>
      <c r="I181" s="158"/>
      <c r="J181" s="158"/>
      <c r="K181" s="158"/>
      <c r="L181" s="158"/>
      <c r="M181" s="158"/>
      <c r="N181" s="158"/>
      <c r="O181" s="159"/>
      <c r="P181" s="159"/>
      <c r="Q181" s="153" t="s">
        <v>158</v>
      </c>
      <c r="R181" s="153"/>
      <c r="S181" s="153" t="s">
        <v>170</v>
      </c>
      <c r="T181" s="153"/>
      <c r="U181" s="153" t="s">
        <v>174</v>
      </c>
      <c r="V181" s="153"/>
      <c r="W181" s="153" t="s">
        <v>156</v>
      </c>
      <c r="X181" s="153"/>
      <c r="Y181" s="5">
        <v>8923.3209999999999</v>
      </c>
    </row>
    <row r="182" spans="2:25" ht="23.25" customHeight="1" x14ac:dyDescent="0.25">
      <c r="B182" s="6"/>
      <c r="C182" s="7"/>
      <c r="D182" s="7"/>
      <c r="E182" s="152" t="s">
        <v>175</v>
      </c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3" t="s">
        <v>158</v>
      </c>
      <c r="R182" s="153"/>
      <c r="S182" s="153" t="s">
        <v>170</v>
      </c>
      <c r="T182" s="153"/>
      <c r="U182" s="153" t="s">
        <v>176</v>
      </c>
      <c r="V182" s="153"/>
      <c r="W182" s="153"/>
      <c r="X182" s="153"/>
      <c r="Y182" s="5">
        <v>61859.137000000002</v>
      </c>
    </row>
    <row r="183" spans="2:25" ht="23.25" customHeight="1" x14ac:dyDescent="0.25">
      <c r="B183" s="6"/>
      <c r="C183" s="7"/>
      <c r="D183" s="7"/>
      <c r="E183" s="7"/>
      <c r="F183" s="156" t="s">
        <v>151</v>
      </c>
      <c r="G183" s="156"/>
      <c r="H183" s="156"/>
      <c r="I183" s="156"/>
      <c r="J183" s="156"/>
      <c r="K183" s="156"/>
      <c r="L183" s="156"/>
      <c r="M183" s="156"/>
      <c r="N183" s="156"/>
      <c r="O183" s="157"/>
      <c r="P183" s="157"/>
      <c r="Q183" s="153" t="s">
        <v>158</v>
      </c>
      <c r="R183" s="153"/>
      <c r="S183" s="153" t="s">
        <v>170</v>
      </c>
      <c r="T183" s="153"/>
      <c r="U183" s="153" t="s">
        <v>176</v>
      </c>
      <c r="V183" s="153"/>
      <c r="W183" s="153" t="s">
        <v>152</v>
      </c>
      <c r="X183" s="153"/>
      <c r="Y183" s="5">
        <v>61859.137000000002</v>
      </c>
    </row>
    <row r="184" spans="2:25" ht="23.25" customHeight="1" x14ac:dyDescent="0.25">
      <c r="B184" s="6"/>
      <c r="C184" s="7"/>
      <c r="D184" s="7"/>
      <c r="E184" s="7"/>
      <c r="F184" s="156" t="s">
        <v>177</v>
      </c>
      <c r="G184" s="156"/>
      <c r="H184" s="156"/>
      <c r="I184" s="156"/>
      <c r="J184" s="156"/>
      <c r="K184" s="156"/>
      <c r="L184" s="156"/>
      <c r="M184" s="156"/>
      <c r="N184" s="156"/>
      <c r="O184" s="157"/>
      <c r="P184" s="157"/>
      <c r="Q184" s="153" t="s">
        <v>158</v>
      </c>
      <c r="R184" s="153"/>
      <c r="S184" s="153" t="s">
        <v>170</v>
      </c>
      <c r="T184" s="153"/>
      <c r="U184" s="153" t="s">
        <v>176</v>
      </c>
      <c r="V184" s="153"/>
      <c r="W184" s="153" t="s">
        <v>178</v>
      </c>
      <c r="X184" s="153"/>
      <c r="Y184" s="5">
        <v>61859.137000000002</v>
      </c>
    </row>
    <row r="185" spans="2:25" ht="15" customHeight="1" x14ac:dyDescent="0.25">
      <c r="B185" s="6"/>
      <c r="C185" s="7"/>
      <c r="D185" s="7"/>
      <c r="E185" s="7"/>
      <c r="F185" s="158" t="s">
        <v>179</v>
      </c>
      <c r="G185" s="158"/>
      <c r="H185" s="158"/>
      <c r="I185" s="158"/>
      <c r="J185" s="158"/>
      <c r="K185" s="158"/>
      <c r="L185" s="158"/>
      <c r="M185" s="158"/>
      <c r="N185" s="158"/>
      <c r="O185" s="159"/>
      <c r="P185" s="159"/>
      <c r="Q185" s="153" t="s">
        <v>158</v>
      </c>
      <c r="R185" s="153"/>
      <c r="S185" s="153" t="s">
        <v>170</v>
      </c>
      <c r="T185" s="153"/>
      <c r="U185" s="153" t="s">
        <v>176</v>
      </c>
      <c r="V185" s="153"/>
      <c r="W185" s="153" t="s">
        <v>180</v>
      </c>
      <c r="X185" s="153"/>
      <c r="Y185" s="5">
        <v>61859.137000000002</v>
      </c>
    </row>
    <row r="186" spans="2:25" ht="15" customHeight="1" x14ac:dyDescent="0.25">
      <c r="B186" s="6"/>
      <c r="C186" s="7"/>
      <c r="D186" s="152" t="s">
        <v>181</v>
      </c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3" t="s">
        <v>158</v>
      </c>
      <c r="R186" s="153"/>
      <c r="S186" s="153" t="s">
        <v>182</v>
      </c>
      <c r="T186" s="153"/>
      <c r="U186" s="153"/>
      <c r="V186" s="153"/>
      <c r="W186" s="153"/>
      <c r="X186" s="153"/>
      <c r="Y186" s="5">
        <v>16617.73747</v>
      </c>
    </row>
    <row r="187" spans="2:25" ht="15" customHeight="1" x14ac:dyDescent="0.25">
      <c r="B187" s="6"/>
      <c r="C187" s="7"/>
      <c r="D187" s="7"/>
      <c r="E187" s="152" t="s">
        <v>183</v>
      </c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3" t="s">
        <v>158</v>
      </c>
      <c r="R187" s="153"/>
      <c r="S187" s="153" t="s">
        <v>182</v>
      </c>
      <c r="T187" s="153"/>
      <c r="U187" s="153" t="s">
        <v>184</v>
      </c>
      <c r="V187" s="153"/>
      <c r="W187" s="153"/>
      <c r="X187" s="153"/>
      <c r="Y187" s="5">
        <v>4532.3860000000004</v>
      </c>
    </row>
    <row r="188" spans="2:25" ht="34.5" customHeight="1" x14ac:dyDescent="0.25">
      <c r="B188" s="6"/>
      <c r="C188" s="7"/>
      <c r="D188" s="7"/>
      <c r="E188" s="7"/>
      <c r="F188" s="156" t="s">
        <v>13</v>
      </c>
      <c r="G188" s="156"/>
      <c r="H188" s="156"/>
      <c r="I188" s="156"/>
      <c r="J188" s="156"/>
      <c r="K188" s="156"/>
      <c r="L188" s="156"/>
      <c r="M188" s="156"/>
      <c r="N188" s="156"/>
      <c r="O188" s="157"/>
      <c r="P188" s="157"/>
      <c r="Q188" s="153" t="s">
        <v>158</v>
      </c>
      <c r="R188" s="153"/>
      <c r="S188" s="153" t="s">
        <v>182</v>
      </c>
      <c r="T188" s="153"/>
      <c r="U188" s="153" t="s">
        <v>184</v>
      </c>
      <c r="V188" s="153"/>
      <c r="W188" s="153" t="s">
        <v>14</v>
      </c>
      <c r="X188" s="153"/>
      <c r="Y188" s="5">
        <v>4532.3860000000004</v>
      </c>
    </row>
    <row r="189" spans="2:25" ht="15" customHeight="1" x14ac:dyDescent="0.25">
      <c r="B189" s="6"/>
      <c r="C189" s="7"/>
      <c r="D189" s="7"/>
      <c r="E189" s="7"/>
      <c r="F189" s="156" t="s">
        <v>15</v>
      </c>
      <c r="G189" s="156"/>
      <c r="H189" s="156"/>
      <c r="I189" s="156"/>
      <c r="J189" s="156"/>
      <c r="K189" s="156"/>
      <c r="L189" s="156"/>
      <c r="M189" s="156"/>
      <c r="N189" s="156"/>
      <c r="O189" s="157"/>
      <c r="P189" s="157"/>
      <c r="Q189" s="153" t="s">
        <v>158</v>
      </c>
      <c r="R189" s="153"/>
      <c r="S189" s="153" t="s">
        <v>182</v>
      </c>
      <c r="T189" s="153"/>
      <c r="U189" s="153" t="s">
        <v>184</v>
      </c>
      <c r="V189" s="153"/>
      <c r="W189" s="153" t="s">
        <v>16</v>
      </c>
      <c r="X189" s="153"/>
      <c r="Y189" s="5">
        <v>4532.3860000000004</v>
      </c>
    </row>
    <row r="190" spans="2:25" ht="15" customHeight="1" x14ac:dyDescent="0.25">
      <c r="B190" s="6"/>
      <c r="C190" s="7"/>
      <c r="D190" s="7"/>
      <c r="E190" s="7"/>
      <c r="F190" s="158" t="s">
        <v>11</v>
      </c>
      <c r="G190" s="158"/>
      <c r="H190" s="158"/>
      <c r="I190" s="158"/>
      <c r="J190" s="158"/>
      <c r="K190" s="158"/>
      <c r="L190" s="158"/>
      <c r="M190" s="158"/>
      <c r="N190" s="158"/>
      <c r="O190" s="159"/>
      <c r="P190" s="159"/>
      <c r="Q190" s="153" t="s">
        <v>158</v>
      </c>
      <c r="R190" s="153"/>
      <c r="S190" s="153" t="s">
        <v>182</v>
      </c>
      <c r="T190" s="153"/>
      <c r="U190" s="153" t="s">
        <v>184</v>
      </c>
      <c r="V190" s="153"/>
      <c r="W190" s="153" t="s">
        <v>17</v>
      </c>
      <c r="X190" s="153"/>
      <c r="Y190" s="5">
        <v>3481.0949999999998</v>
      </c>
    </row>
    <row r="191" spans="2:25" ht="23.25" customHeight="1" x14ac:dyDescent="0.25">
      <c r="B191" s="6"/>
      <c r="C191" s="7"/>
      <c r="D191" s="7"/>
      <c r="E191" s="7"/>
      <c r="F191" s="158" t="s">
        <v>18</v>
      </c>
      <c r="G191" s="158"/>
      <c r="H191" s="158"/>
      <c r="I191" s="158"/>
      <c r="J191" s="158"/>
      <c r="K191" s="158"/>
      <c r="L191" s="158"/>
      <c r="M191" s="158"/>
      <c r="N191" s="158"/>
      <c r="O191" s="159"/>
      <c r="P191" s="159"/>
      <c r="Q191" s="153" t="s">
        <v>158</v>
      </c>
      <c r="R191" s="153"/>
      <c r="S191" s="153" t="s">
        <v>182</v>
      </c>
      <c r="T191" s="153"/>
      <c r="U191" s="153" t="s">
        <v>184</v>
      </c>
      <c r="V191" s="153"/>
      <c r="W191" s="153" t="s">
        <v>19</v>
      </c>
      <c r="X191" s="153"/>
      <c r="Y191" s="5">
        <v>1051.2909999999999</v>
      </c>
    </row>
    <row r="192" spans="2:25" ht="23.25" customHeight="1" x14ac:dyDescent="0.25">
      <c r="B192" s="6"/>
      <c r="C192" s="7"/>
      <c r="D192" s="7"/>
      <c r="E192" s="152" t="s">
        <v>20</v>
      </c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 t="s">
        <v>158</v>
      </c>
      <c r="R192" s="153"/>
      <c r="S192" s="153" t="s">
        <v>182</v>
      </c>
      <c r="T192" s="153"/>
      <c r="U192" s="153" t="s">
        <v>185</v>
      </c>
      <c r="V192" s="153"/>
      <c r="W192" s="153"/>
      <c r="X192" s="153"/>
      <c r="Y192" s="5">
        <v>1244.31798</v>
      </c>
    </row>
    <row r="193" spans="2:25" ht="15" customHeight="1" x14ac:dyDescent="0.25">
      <c r="B193" s="6"/>
      <c r="C193" s="7"/>
      <c r="D193" s="7"/>
      <c r="E193" s="7"/>
      <c r="F193" s="156" t="s">
        <v>22</v>
      </c>
      <c r="G193" s="156"/>
      <c r="H193" s="156"/>
      <c r="I193" s="156"/>
      <c r="J193" s="156"/>
      <c r="K193" s="156"/>
      <c r="L193" s="156"/>
      <c r="M193" s="156"/>
      <c r="N193" s="156"/>
      <c r="O193" s="157"/>
      <c r="P193" s="157"/>
      <c r="Q193" s="153" t="s">
        <v>158</v>
      </c>
      <c r="R193" s="153"/>
      <c r="S193" s="153" t="s">
        <v>182</v>
      </c>
      <c r="T193" s="153"/>
      <c r="U193" s="153" t="s">
        <v>185</v>
      </c>
      <c r="V193" s="153"/>
      <c r="W193" s="153" t="s">
        <v>23</v>
      </c>
      <c r="X193" s="153"/>
      <c r="Y193" s="5">
        <v>1227.7707399999999</v>
      </c>
    </row>
    <row r="194" spans="2:25" ht="23.25" customHeight="1" x14ac:dyDescent="0.25">
      <c r="B194" s="6"/>
      <c r="C194" s="7"/>
      <c r="D194" s="7"/>
      <c r="E194" s="7"/>
      <c r="F194" s="156" t="s">
        <v>24</v>
      </c>
      <c r="G194" s="156"/>
      <c r="H194" s="156"/>
      <c r="I194" s="156"/>
      <c r="J194" s="156"/>
      <c r="K194" s="156"/>
      <c r="L194" s="156"/>
      <c r="M194" s="156"/>
      <c r="N194" s="156"/>
      <c r="O194" s="157"/>
      <c r="P194" s="157"/>
      <c r="Q194" s="153" t="s">
        <v>158</v>
      </c>
      <c r="R194" s="153"/>
      <c r="S194" s="153" t="s">
        <v>182</v>
      </c>
      <c r="T194" s="153"/>
      <c r="U194" s="153" t="s">
        <v>185</v>
      </c>
      <c r="V194" s="153"/>
      <c r="W194" s="153" t="s">
        <v>25</v>
      </c>
      <c r="X194" s="153"/>
      <c r="Y194" s="5">
        <v>1227.7707399999999</v>
      </c>
    </row>
    <row r="195" spans="2:25" ht="15" customHeight="1" x14ac:dyDescent="0.25">
      <c r="B195" s="6"/>
      <c r="C195" s="7"/>
      <c r="D195" s="7"/>
      <c r="E195" s="7"/>
      <c r="F195" s="158" t="s">
        <v>26</v>
      </c>
      <c r="G195" s="158"/>
      <c r="H195" s="158"/>
      <c r="I195" s="158"/>
      <c r="J195" s="158"/>
      <c r="K195" s="158"/>
      <c r="L195" s="158"/>
      <c r="M195" s="158"/>
      <c r="N195" s="158"/>
      <c r="O195" s="159"/>
      <c r="P195" s="159"/>
      <c r="Q195" s="153" t="s">
        <v>158</v>
      </c>
      <c r="R195" s="153"/>
      <c r="S195" s="153" t="s">
        <v>182</v>
      </c>
      <c r="T195" s="153"/>
      <c r="U195" s="153" t="s">
        <v>185</v>
      </c>
      <c r="V195" s="153"/>
      <c r="W195" s="153" t="s">
        <v>27</v>
      </c>
      <c r="X195" s="153"/>
      <c r="Y195" s="5">
        <v>155</v>
      </c>
    </row>
    <row r="196" spans="2:25" ht="15" customHeight="1" x14ac:dyDescent="0.25">
      <c r="B196" s="6"/>
      <c r="C196" s="7"/>
      <c r="D196" s="7"/>
      <c r="E196" s="7"/>
      <c r="F196" s="158" t="s">
        <v>28</v>
      </c>
      <c r="G196" s="158"/>
      <c r="H196" s="158"/>
      <c r="I196" s="158"/>
      <c r="J196" s="158"/>
      <c r="K196" s="158"/>
      <c r="L196" s="158"/>
      <c r="M196" s="158"/>
      <c r="N196" s="158"/>
      <c r="O196" s="159"/>
      <c r="P196" s="159"/>
      <c r="Q196" s="153" t="s">
        <v>158</v>
      </c>
      <c r="R196" s="153"/>
      <c r="S196" s="153" t="s">
        <v>182</v>
      </c>
      <c r="T196" s="153"/>
      <c r="U196" s="153" t="s">
        <v>185</v>
      </c>
      <c r="V196" s="153"/>
      <c r="W196" s="153" t="s">
        <v>29</v>
      </c>
      <c r="X196" s="153"/>
      <c r="Y196" s="5">
        <v>1072.7707399999999</v>
      </c>
    </row>
    <row r="197" spans="2:25" ht="15" customHeight="1" x14ac:dyDescent="0.25">
      <c r="B197" s="6"/>
      <c r="C197" s="7"/>
      <c r="D197" s="7"/>
      <c r="E197" s="7"/>
      <c r="F197" s="156" t="s">
        <v>30</v>
      </c>
      <c r="G197" s="156"/>
      <c r="H197" s="156"/>
      <c r="I197" s="156"/>
      <c r="J197" s="156"/>
      <c r="K197" s="156"/>
      <c r="L197" s="156"/>
      <c r="M197" s="156"/>
      <c r="N197" s="156"/>
      <c r="O197" s="157"/>
      <c r="P197" s="157"/>
      <c r="Q197" s="153" t="s">
        <v>158</v>
      </c>
      <c r="R197" s="153"/>
      <c r="S197" s="153" t="s">
        <v>182</v>
      </c>
      <c r="T197" s="153"/>
      <c r="U197" s="153" t="s">
        <v>185</v>
      </c>
      <c r="V197" s="153"/>
      <c r="W197" s="153" t="s">
        <v>31</v>
      </c>
      <c r="X197" s="153"/>
      <c r="Y197" s="5">
        <v>16.547240000000002</v>
      </c>
    </row>
    <row r="198" spans="2:25" ht="15" customHeight="1" x14ac:dyDescent="0.25">
      <c r="B198" s="6"/>
      <c r="C198" s="7"/>
      <c r="D198" s="7"/>
      <c r="E198" s="7"/>
      <c r="F198" s="156" t="s">
        <v>32</v>
      </c>
      <c r="G198" s="156"/>
      <c r="H198" s="156"/>
      <c r="I198" s="156"/>
      <c r="J198" s="156"/>
      <c r="K198" s="156"/>
      <c r="L198" s="156"/>
      <c r="M198" s="156"/>
      <c r="N198" s="156"/>
      <c r="O198" s="157"/>
      <c r="P198" s="157"/>
      <c r="Q198" s="153" t="s">
        <v>158</v>
      </c>
      <c r="R198" s="153"/>
      <c r="S198" s="153" t="s">
        <v>182</v>
      </c>
      <c r="T198" s="153"/>
      <c r="U198" s="153" t="s">
        <v>185</v>
      </c>
      <c r="V198" s="153"/>
      <c r="W198" s="153" t="s">
        <v>33</v>
      </c>
      <c r="X198" s="153"/>
      <c r="Y198" s="5">
        <v>16.547240000000002</v>
      </c>
    </row>
    <row r="199" spans="2:25" ht="15" customHeight="1" x14ac:dyDescent="0.25">
      <c r="B199" s="6"/>
      <c r="C199" s="7"/>
      <c r="D199" s="7"/>
      <c r="E199" s="7"/>
      <c r="F199" s="158" t="s">
        <v>34</v>
      </c>
      <c r="G199" s="158"/>
      <c r="H199" s="158"/>
      <c r="I199" s="158"/>
      <c r="J199" s="158"/>
      <c r="K199" s="158"/>
      <c r="L199" s="158"/>
      <c r="M199" s="158"/>
      <c r="N199" s="158"/>
      <c r="O199" s="159"/>
      <c r="P199" s="159"/>
      <c r="Q199" s="153" t="s">
        <v>158</v>
      </c>
      <c r="R199" s="153"/>
      <c r="S199" s="153" t="s">
        <v>182</v>
      </c>
      <c r="T199" s="153"/>
      <c r="U199" s="153" t="s">
        <v>185</v>
      </c>
      <c r="V199" s="153"/>
      <c r="W199" s="153" t="s">
        <v>35</v>
      </c>
      <c r="X199" s="153"/>
      <c r="Y199" s="5">
        <v>16.5</v>
      </c>
    </row>
    <row r="200" spans="2:25" ht="15" customHeight="1" x14ac:dyDescent="0.25">
      <c r="B200" s="6"/>
      <c r="C200" s="7"/>
      <c r="D200" s="7"/>
      <c r="E200" s="7"/>
      <c r="F200" s="158" t="s">
        <v>36</v>
      </c>
      <c r="G200" s="158"/>
      <c r="H200" s="158"/>
      <c r="I200" s="158"/>
      <c r="J200" s="158"/>
      <c r="K200" s="158"/>
      <c r="L200" s="158"/>
      <c r="M200" s="158"/>
      <c r="N200" s="158"/>
      <c r="O200" s="159"/>
      <c r="P200" s="159"/>
      <c r="Q200" s="153" t="s">
        <v>158</v>
      </c>
      <c r="R200" s="153"/>
      <c r="S200" s="153" t="s">
        <v>182</v>
      </c>
      <c r="T200" s="153"/>
      <c r="U200" s="153" t="s">
        <v>185</v>
      </c>
      <c r="V200" s="153"/>
      <c r="W200" s="153" t="s">
        <v>37</v>
      </c>
      <c r="X200" s="153"/>
      <c r="Y200" s="5">
        <v>4.7240000000000004E-2</v>
      </c>
    </row>
    <row r="201" spans="2:25" ht="15" customHeight="1" x14ac:dyDescent="0.25">
      <c r="B201" s="6"/>
      <c r="C201" s="7"/>
      <c r="D201" s="7"/>
      <c r="E201" s="152" t="s">
        <v>38</v>
      </c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3" t="s">
        <v>158</v>
      </c>
      <c r="R201" s="153"/>
      <c r="S201" s="153" t="s">
        <v>182</v>
      </c>
      <c r="T201" s="153"/>
      <c r="U201" s="153" t="s">
        <v>186</v>
      </c>
      <c r="V201" s="153"/>
      <c r="W201" s="153"/>
      <c r="X201" s="153"/>
      <c r="Y201" s="5">
        <v>67.27949000000001</v>
      </c>
    </row>
    <row r="202" spans="2:25" ht="15" customHeight="1" x14ac:dyDescent="0.25">
      <c r="B202" s="6"/>
      <c r="C202" s="7"/>
      <c r="D202" s="7"/>
      <c r="E202" s="7"/>
      <c r="F202" s="156" t="s">
        <v>30</v>
      </c>
      <c r="G202" s="156"/>
      <c r="H202" s="156"/>
      <c r="I202" s="156"/>
      <c r="J202" s="156"/>
      <c r="K202" s="156"/>
      <c r="L202" s="156"/>
      <c r="M202" s="156"/>
      <c r="N202" s="156"/>
      <c r="O202" s="157"/>
      <c r="P202" s="157"/>
      <c r="Q202" s="153" t="s">
        <v>158</v>
      </c>
      <c r="R202" s="153"/>
      <c r="S202" s="153" t="s">
        <v>182</v>
      </c>
      <c r="T202" s="153"/>
      <c r="U202" s="153" t="s">
        <v>186</v>
      </c>
      <c r="V202" s="153"/>
      <c r="W202" s="153" t="s">
        <v>31</v>
      </c>
      <c r="X202" s="153"/>
      <c r="Y202" s="5">
        <v>67.27949000000001</v>
      </c>
    </row>
    <row r="203" spans="2:25" ht="15" customHeight="1" x14ac:dyDescent="0.25">
      <c r="B203" s="6"/>
      <c r="C203" s="7"/>
      <c r="D203" s="7"/>
      <c r="E203" s="7"/>
      <c r="F203" s="156" t="s">
        <v>32</v>
      </c>
      <c r="G203" s="156"/>
      <c r="H203" s="156"/>
      <c r="I203" s="156"/>
      <c r="J203" s="156"/>
      <c r="K203" s="156"/>
      <c r="L203" s="156"/>
      <c r="M203" s="156"/>
      <c r="N203" s="156"/>
      <c r="O203" s="157"/>
      <c r="P203" s="157"/>
      <c r="Q203" s="153" t="s">
        <v>158</v>
      </c>
      <c r="R203" s="153"/>
      <c r="S203" s="153" t="s">
        <v>182</v>
      </c>
      <c r="T203" s="153"/>
      <c r="U203" s="153" t="s">
        <v>186</v>
      </c>
      <c r="V203" s="153"/>
      <c r="W203" s="153" t="s">
        <v>33</v>
      </c>
      <c r="X203" s="153"/>
      <c r="Y203" s="5">
        <v>67.27949000000001</v>
      </c>
    </row>
    <row r="204" spans="2:25" ht="15" customHeight="1" x14ac:dyDescent="0.25">
      <c r="B204" s="6"/>
      <c r="C204" s="7"/>
      <c r="D204" s="7"/>
      <c r="E204" s="7"/>
      <c r="F204" s="158" t="s">
        <v>40</v>
      </c>
      <c r="G204" s="158"/>
      <c r="H204" s="158"/>
      <c r="I204" s="158"/>
      <c r="J204" s="158"/>
      <c r="K204" s="158"/>
      <c r="L204" s="158"/>
      <c r="M204" s="158"/>
      <c r="N204" s="158"/>
      <c r="O204" s="159"/>
      <c r="P204" s="159"/>
      <c r="Q204" s="153" t="s">
        <v>158</v>
      </c>
      <c r="R204" s="153"/>
      <c r="S204" s="153" t="s">
        <v>182</v>
      </c>
      <c r="T204" s="153"/>
      <c r="U204" s="153" t="s">
        <v>186</v>
      </c>
      <c r="V204" s="153"/>
      <c r="W204" s="153" t="s">
        <v>41</v>
      </c>
      <c r="X204" s="153"/>
      <c r="Y204" s="5">
        <v>56.645609999999998</v>
      </c>
    </row>
    <row r="205" spans="2:25" ht="15" customHeight="1" x14ac:dyDescent="0.25">
      <c r="B205" s="6"/>
      <c r="C205" s="7"/>
      <c r="D205" s="7"/>
      <c r="E205" s="7"/>
      <c r="F205" s="158" t="s">
        <v>36</v>
      </c>
      <c r="G205" s="158"/>
      <c r="H205" s="158"/>
      <c r="I205" s="158"/>
      <c r="J205" s="158"/>
      <c r="K205" s="158"/>
      <c r="L205" s="158"/>
      <c r="M205" s="158"/>
      <c r="N205" s="158"/>
      <c r="O205" s="159"/>
      <c r="P205" s="159"/>
      <c r="Q205" s="153" t="s">
        <v>158</v>
      </c>
      <c r="R205" s="153"/>
      <c r="S205" s="153" t="s">
        <v>182</v>
      </c>
      <c r="T205" s="153"/>
      <c r="U205" s="153" t="s">
        <v>186</v>
      </c>
      <c r="V205" s="153"/>
      <c r="W205" s="153" t="s">
        <v>37</v>
      </c>
      <c r="X205" s="153"/>
      <c r="Y205" s="5">
        <v>10.63388</v>
      </c>
    </row>
    <row r="206" spans="2:25" ht="15" customHeight="1" x14ac:dyDescent="0.25">
      <c r="B206" s="6"/>
      <c r="C206" s="7"/>
      <c r="D206" s="7"/>
      <c r="E206" s="152" t="s">
        <v>163</v>
      </c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 t="s">
        <v>158</v>
      </c>
      <c r="R206" s="153"/>
      <c r="S206" s="153" t="s">
        <v>182</v>
      </c>
      <c r="T206" s="153"/>
      <c r="U206" s="153" t="s">
        <v>187</v>
      </c>
      <c r="V206" s="153"/>
      <c r="W206" s="153"/>
      <c r="X206" s="153"/>
      <c r="Y206" s="5">
        <v>10773.754000000001</v>
      </c>
    </row>
    <row r="207" spans="2:25" ht="34.5" customHeight="1" x14ac:dyDescent="0.25">
      <c r="B207" s="6"/>
      <c r="C207" s="7"/>
      <c r="D207" s="7"/>
      <c r="E207" s="7"/>
      <c r="F207" s="156" t="s">
        <v>13</v>
      </c>
      <c r="G207" s="156"/>
      <c r="H207" s="156"/>
      <c r="I207" s="156"/>
      <c r="J207" s="156"/>
      <c r="K207" s="156"/>
      <c r="L207" s="156"/>
      <c r="M207" s="156"/>
      <c r="N207" s="156"/>
      <c r="O207" s="157"/>
      <c r="P207" s="157"/>
      <c r="Q207" s="153" t="s">
        <v>158</v>
      </c>
      <c r="R207" s="153"/>
      <c r="S207" s="153" t="s">
        <v>182</v>
      </c>
      <c r="T207" s="153"/>
      <c r="U207" s="153" t="s">
        <v>187</v>
      </c>
      <c r="V207" s="153"/>
      <c r="W207" s="153" t="s">
        <v>14</v>
      </c>
      <c r="X207" s="153"/>
      <c r="Y207" s="5">
        <v>10710.762000000001</v>
      </c>
    </row>
    <row r="208" spans="2:25" ht="15" customHeight="1" x14ac:dyDescent="0.25">
      <c r="B208" s="6"/>
      <c r="C208" s="7"/>
      <c r="D208" s="7"/>
      <c r="E208" s="7"/>
      <c r="F208" s="156" t="s">
        <v>15</v>
      </c>
      <c r="G208" s="156"/>
      <c r="H208" s="156"/>
      <c r="I208" s="156"/>
      <c r="J208" s="156"/>
      <c r="K208" s="156"/>
      <c r="L208" s="156"/>
      <c r="M208" s="156"/>
      <c r="N208" s="156"/>
      <c r="O208" s="157"/>
      <c r="P208" s="157"/>
      <c r="Q208" s="153" t="s">
        <v>158</v>
      </c>
      <c r="R208" s="153"/>
      <c r="S208" s="153" t="s">
        <v>182</v>
      </c>
      <c r="T208" s="153"/>
      <c r="U208" s="153" t="s">
        <v>187</v>
      </c>
      <c r="V208" s="153"/>
      <c r="W208" s="153" t="s">
        <v>16</v>
      </c>
      <c r="X208" s="153"/>
      <c r="Y208" s="5">
        <v>10710.762000000001</v>
      </c>
    </row>
    <row r="209" spans="2:25" ht="15" customHeight="1" x14ac:dyDescent="0.25">
      <c r="B209" s="6"/>
      <c r="C209" s="7"/>
      <c r="D209" s="7"/>
      <c r="E209" s="7"/>
      <c r="F209" s="158" t="s">
        <v>11</v>
      </c>
      <c r="G209" s="158"/>
      <c r="H209" s="158"/>
      <c r="I209" s="158"/>
      <c r="J209" s="158"/>
      <c r="K209" s="158"/>
      <c r="L209" s="158"/>
      <c r="M209" s="158"/>
      <c r="N209" s="158"/>
      <c r="O209" s="159"/>
      <c r="P209" s="159"/>
      <c r="Q209" s="153" t="s">
        <v>158</v>
      </c>
      <c r="R209" s="153"/>
      <c r="S209" s="153" t="s">
        <v>182</v>
      </c>
      <c r="T209" s="153"/>
      <c r="U209" s="153" t="s">
        <v>187</v>
      </c>
      <c r="V209" s="153"/>
      <c r="W209" s="153" t="s">
        <v>17</v>
      </c>
      <c r="X209" s="153"/>
      <c r="Y209" s="5">
        <v>8226.3919999999998</v>
      </c>
    </row>
    <row r="210" spans="2:25" ht="23.25" customHeight="1" x14ac:dyDescent="0.25">
      <c r="B210" s="6"/>
      <c r="C210" s="7"/>
      <c r="D210" s="7"/>
      <c r="E210" s="7"/>
      <c r="F210" s="158" t="s">
        <v>18</v>
      </c>
      <c r="G210" s="158"/>
      <c r="H210" s="158"/>
      <c r="I210" s="158"/>
      <c r="J210" s="158"/>
      <c r="K210" s="158"/>
      <c r="L210" s="158"/>
      <c r="M210" s="158"/>
      <c r="N210" s="158"/>
      <c r="O210" s="159"/>
      <c r="P210" s="159"/>
      <c r="Q210" s="153" t="s">
        <v>158</v>
      </c>
      <c r="R210" s="153"/>
      <c r="S210" s="153" t="s">
        <v>182</v>
      </c>
      <c r="T210" s="153"/>
      <c r="U210" s="153" t="s">
        <v>187</v>
      </c>
      <c r="V210" s="153"/>
      <c r="W210" s="153" t="s">
        <v>19</v>
      </c>
      <c r="X210" s="153"/>
      <c r="Y210" s="5">
        <v>2484.37</v>
      </c>
    </row>
    <row r="211" spans="2:25" ht="15" customHeight="1" x14ac:dyDescent="0.25">
      <c r="B211" s="6"/>
      <c r="C211" s="7"/>
      <c r="D211" s="7"/>
      <c r="E211" s="7"/>
      <c r="F211" s="156" t="s">
        <v>22</v>
      </c>
      <c r="G211" s="156"/>
      <c r="H211" s="156"/>
      <c r="I211" s="156"/>
      <c r="J211" s="156"/>
      <c r="K211" s="156"/>
      <c r="L211" s="156"/>
      <c r="M211" s="156"/>
      <c r="N211" s="156"/>
      <c r="O211" s="157"/>
      <c r="P211" s="157"/>
      <c r="Q211" s="153" t="s">
        <v>158</v>
      </c>
      <c r="R211" s="153"/>
      <c r="S211" s="153" t="s">
        <v>182</v>
      </c>
      <c r="T211" s="153"/>
      <c r="U211" s="153" t="s">
        <v>187</v>
      </c>
      <c r="V211" s="153"/>
      <c r="W211" s="153" t="s">
        <v>23</v>
      </c>
      <c r="X211" s="153"/>
      <c r="Y211" s="5">
        <v>62.991999999999997</v>
      </c>
    </row>
    <row r="212" spans="2:25" ht="23.25" customHeight="1" x14ac:dyDescent="0.25">
      <c r="B212" s="6"/>
      <c r="C212" s="7"/>
      <c r="D212" s="7"/>
      <c r="E212" s="7"/>
      <c r="F212" s="156" t="s">
        <v>24</v>
      </c>
      <c r="G212" s="156"/>
      <c r="H212" s="156"/>
      <c r="I212" s="156"/>
      <c r="J212" s="156"/>
      <c r="K212" s="156"/>
      <c r="L212" s="156"/>
      <c r="M212" s="156"/>
      <c r="N212" s="156"/>
      <c r="O212" s="157"/>
      <c r="P212" s="157"/>
      <c r="Q212" s="153" t="s">
        <v>158</v>
      </c>
      <c r="R212" s="153"/>
      <c r="S212" s="153" t="s">
        <v>182</v>
      </c>
      <c r="T212" s="153"/>
      <c r="U212" s="153" t="s">
        <v>187</v>
      </c>
      <c r="V212" s="153"/>
      <c r="W212" s="153" t="s">
        <v>25</v>
      </c>
      <c r="X212" s="153"/>
      <c r="Y212" s="5">
        <v>62.991999999999997</v>
      </c>
    </row>
    <row r="213" spans="2:25" ht="15" customHeight="1" x14ac:dyDescent="0.25">
      <c r="B213" s="6"/>
      <c r="C213" s="7"/>
      <c r="D213" s="7"/>
      <c r="E213" s="7"/>
      <c r="F213" s="158" t="s">
        <v>28</v>
      </c>
      <c r="G213" s="158"/>
      <c r="H213" s="158"/>
      <c r="I213" s="158"/>
      <c r="J213" s="158"/>
      <c r="K213" s="158"/>
      <c r="L213" s="158"/>
      <c r="M213" s="158"/>
      <c r="N213" s="158"/>
      <c r="O213" s="159"/>
      <c r="P213" s="159"/>
      <c r="Q213" s="153" t="s">
        <v>158</v>
      </c>
      <c r="R213" s="153"/>
      <c r="S213" s="153" t="s">
        <v>182</v>
      </c>
      <c r="T213" s="153"/>
      <c r="U213" s="153" t="s">
        <v>187</v>
      </c>
      <c r="V213" s="153"/>
      <c r="W213" s="153" t="s">
        <v>29</v>
      </c>
      <c r="X213" s="153"/>
      <c r="Y213" s="5">
        <v>62.991999999999997</v>
      </c>
    </row>
    <row r="214" spans="2:25" ht="15" customHeight="1" x14ac:dyDescent="0.25">
      <c r="B214" s="6"/>
      <c r="C214" s="152" t="s">
        <v>125</v>
      </c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3" t="s">
        <v>158</v>
      </c>
      <c r="R214" s="153"/>
      <c r="S214" s="153" t="s">
        <v>126</v>
      </c>
      <c r="T214" s="153"/>
      <c r="U214" s="153"/>
      <c r="V214" s="153"/>
      <c r="W214" s="153"/>
      <c r="X214" s="153"/>
      <c r="Y214" s="5">
        <v>18042.88278</v>
      </c>
    </row>
    <row r="215" spans="2:25" ht="15" customHeight="1" x14ac:dyDescent="0.25">
      <c r="B215" s="6"/>
      <c r="C215" s="7"/>
      <c r="D215" s="152" t="s">
        <v>135</v>
      </c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3" t="s">
        <v>158</v>
      </c>
      <c r="R215" s="153"/>
      <c r="S215" s="153" t="s">
        <v>136</v>
      </c>
      <c r="T215" s="153"/>
      <c r="U215" s="153"/>
      <c r="V215" s="153"/>
      <c r="W215" s="153"/>
      <c r="X215" s="153"/>
      <c r="Y215" s="5">
        <v>18042.88278</v>
      </c>
    </row>
    <row r="216" spans="2:25" ht="23.25" customHeight="1" x14ac:dyDescent="0.25">
      <c r="B216" s="6"/>
      <c r="C216" s="7"/>
      <c r="D216" s="7"/>
      <c r="E216" s="152" t="s">
        <v>188</v>
      </c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3" t="s">
        <v>158</v>
      </c>
      <c r="R216" s="153"/>
      <c r="S216" s="153" t="s">
        <v>136</v>
      </c>
      <c r="T216" s="153"/>
      <c r="U216" s="153" t="s">
        <v>189</v>
      </c>
      <c r="V216" s="153"/>
      <c r="W216" s="153"/>
      <c r="X216" s="153"/>
      <c r="Y216" s="5">
        <v>17866.870999999999</v>
      </c>
    </row>
    <row r="217" spans="2:25" ht="15" customHeight="1" x14ac:dyDescent="0.25">
      <c r="B217" s="6"/>
      <c r="C217" s="7"/>
      <c r="D217" s="7"/>
      <c r="E217" s="7"/>
      <c r="F217" s="156" t="s">
        <v>48</v>
      </c>
      <c r="G217" s="156"/>
      <c r="H217" s="156"/>
      <c r="I217" s="156"/>
      <c r="J217" s="156"/>
      <c r="K217" s="156"/>
      <c r="L217" s="156"/>
      <c r="M217" s="156"/>
      <c r="N217" s="156"/>
      <c r="O217" s="157"/>
      <c r="P217" s="157"/>
      <c r="Q217" s="153" t="s">
        <v>158</v>
      </c>
      <c r="R217" s="153"/>
      <c r="S217" s="153" t="s">
        <v>136</v>
      </c>
      <c r="T217" s="153"/>
      <c r="U217" s="153" t="s">
        <v>189</v>
      </c>
      <c r="V217" s="153"/>
      <c r="W217" s="153" t="s">
        <v>49</v>
      </c>
      <c r="X217" s="153"/>
      <c r="Y217" s="5">
        <v>17866.870999999999</v>
      </c>
    </row>
    <row r="218" spans="2:25" ht="15" customHeight="1" x14ac:dyDescent="0.25">
      <c r="B218" s="6"/>
      <c r="C218" s="7"/>
      <c r="D218" s="7"/>
      <c r="E218" s="7"/>
      <c r="F218" s="156" t="s">
        <v>131</v>
      </c>
      <c r="G218" s="156"/>
      <c r="H218" s="156"/>
      <c r="I218" s="156"/>
      <c r="J218" s="156"/>
      <c r="K218" s="156"/>
      <c r="L218" s="156"/>
      <c r="M218" s="156"/>
      <c r="N218" s="156"/>
      <c r="O218" s="157"/>
      <c r="P218" s="157"/>
      <c r="Q218" s="153" t="s">
        <v>158</v>
      </c>
      <c r="R218" s="153"/>
      <c r="S218" s="153" t="s">
        <v>136</v>
      </c>
      <c r="T218" s="153"/>
      <c r="U218" s="153" t="s">
        <v>189</v>
      </c>
      <c r="V218" s="153"/>
      <c r="W218" s="153" t="s">
        <v>132</v>
      </c>
      <c r="X218" s="153"/>
      <c r="Y218" s="5">
        <v>17866.870999999999</v>
      </c>
    </row>
    <row r="219" spans="2:25" ht="23.25" customHeight="1" x14ac:dyDescent="0.25">
      <c r="B219" s="6"/>
      <c r="C219" s="7"/>
      <c r="D219" s="7"/>
      <c r="E219" s="7"/>
      <c r="F219" s="158" t="s">
        <v>190</v>
      </c>
      <c r="G219" s="158"/>
      <c r="H219" s="158"/>
      <c r="I219" s="158"/>
      <c r="J219" s="158"/>
      <c r="K219" s="158"/>
      <c r="L219" s="158"/>
      <c r="M219" s="158"/>
      <c r="N219" s="158"/>
      <c r="O219" s="159"/>
      <c r="P219" s="159"/>
      <c r="Q219" s="153" t="s">
        <v>158</v>
      </c>
      <c r="R219" s="153"/>
      <c r="S219" s="153" t="s">
        <v>136</v>
      </c>
      <c r="T219" s="153"/>
      <c r="U219" s="153" t="s">
        <v>189</v>
      </c>
      <c r="V219" s="153"/>
      <c r="W219" s="153" t="s">
        <v>191</v>
      </c>
      <c r="X219" s="153"/>
      <c r="Y219" s="5">
        <v>17866.870999999999</v>
      </c>
    </row>
    <row r="220" spans="2:25" ht="23.25" customHeight="1" x14ac:dyDescent="0.25">
      <c r="B220" s="6"/>
      <c r="C220" s="7"/>
      <c r="D220" s="7"/>
      <c r="E220" s="152" t="s">
        <v>192</v>
      </c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 t="s">
        <v>158</v>
      </c>
      <c r="R220" s="153"/>
      <c r="S220" s="153" t="s">
        <v>136</v>
      </c>
      <c r="T220" s="153"/>
      <c r="U220" s="153" t="s">
        <v>193</v>
      </c>
      <c r="V220" s="153"/>
      <c r="W220" s="153"/>
      <c r="X220" s="153"/>
      <c r="Y220" s="5">
        <v>176.01177999999999</v>
      </c>
    </row>
    <row r="221" spans="2:25" ht="15" customHeight="1" x14ac:dyDescent="0.25">
      <c r="B221" s="6"/>
      <c r="C221" s="7"/>
      <c r="D221" s="7"/>
      <c r="E221" s="7"/>
      <c r="F221" s="156" t="s">
        <v>48</v>
      </c>
      <c r="G221" s="156"/>
      <c r="H221" s="156"/>
      <c r="I221" s="156"/>
      <c r="J221" s="156"/>
      <c r="K221" s="156"/>
      <c r="L221" s="156"/>
      <c r="M221" s="156"/>
      <c r="N221" s="156"/>
      <c r="O221" s="157"/>
      <c r="P221" s="157"/>
      <c r="Q221" s="153" t="s">
        <v>158</v>
      </c>
      <c r="R221" s="153"/>
      <c r="S221" s="153" t="s">
        <v>136</v>
      </c>
      <c r="T221" s="153"/>
      <c r="U221" s="153" t="s">
        <v>193</v>
      </c>
      <c r="V221" s="153"/>
      <c r="W221" s="153" t="s">
        <v>49</v>
      </c>
      <c r="X221" s="153"/>
      <c r="Y221" s="5">
        <v>176.01177999999999</v>
      </c>
    </row>
    <row r="222" spans="2:25" ht="15" customHeight="1" x14ac:dyDescent="0.25">
      <c r="B222" s="6"/>
      <c r="C222" s="7"/>
      <c r="D222" s="7"/>
      <c r="E222" s="7"/>
      <c r="F222" s="156" t="s">
        <v>194</v>
      </c>
      <c r="G222" s="156"/>
      <c r="H222" s="156"/>
      <c r="I222" s="156"/>
      <c r="J222" s="156"/>
      <c r="K222" s="156"/>
      <c r="L222" s="156"/>
      <c r="M222" s="156"/>
      <c r="N222" s="156"/>
      <c r="O222" s="157"/>
      <c r="P222" s="157"/>
      <c r="Q222" s="153" t="s">
        <v>158</v>
      </c>
      <c r="R222" s="153"/>
      <c r="S222" s="153" t="s">
        <v>136</v>
      </c>
      <c r="T222" s="153"/>
      <c r="U222" s="153" t="s">
        <v>193</v>
      </c>
      <c r="V222" s="153"/>
      <c r="W222" s="153" t="s">
        <v>195</v>
      </c>
      <c r="X222" s="153"/>
      <c r="Y222" s="5">
        <v>176.01177999999999</v>
      </c>
    </row>
    <row r="223" spans="2:25" ht="23.25" customHeight="1" x14ac:dyDescent="0.25">
      <c r="B223" s="6"/>
      <c r="C223" s="7"/>
      <c r="D223" s="7"/>
      <c r="E223" s="7"/>
      <c r="F223" s="158" t="s">
        <v>196</v>
      </c>
      <c r="G223" s="158"/>
      <c r="H223" s="158"/>
      <c r="I223" s="158"/>
      <c r="J223" s="158"/>
      <c r="K223" s="158"/>
      <c r="L223" s="158"/>
      <c r="M223" s="158"/>
      <c r="N223" s="158"/>
      <c r="O223" s="159"/>
      <c r="P223" s="159"/>
      <c r="Q223" s="153" t="s">
        <v>158</v>
      </c>
      <c r="R223" s="153"/>
      <c r="S223" s="153" t="s">
        <v>136</v>
      </c>
      <c r="T223" s="153"/>
      <c r="U223" s="153" t="s">
        <v>193</v>
      </c>
      <c r="V223" s="153"/>
      <c r="W223" s="153" t="s">
        <v>197</v>
      </c>
      <c r="X223" s="153"/>
      <c r="Y223" s="5">
        <v>176.01177999999999</v>
      </c>
    </row>
    <row r="224" spans="2:25" ht="15" customHeight="1" x14ac:dyDescent="0.25">
      <c r="B224" s="160" t="s">
        <v>198</v>
      </c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53" t="s">
        <v>199</v>
      </c>
      <c r="R224" s="153"/>
      <c r="S224" s="153"/>
      <c r="T224" s="153"/>
      <c r="U224" s="153"/>
      <c r="V224" s="153"/>
      <c r="W224" s="153"/>
      <c r="X224" s="153"/>
      <c r="Y224" s="5">
        <v>93952.944000000003</v>
      </c>
    </row>
    <row r="225" spans="2:25" ht="15" customHeight="1" x14ac:dyDescent="0.25">
      <c r="B225" s="6"/>
      <c r="C225" s="152" t="s">
        <v>159</v>
      </c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3" t="s">
        <v>199</v>
      </c>
      <c r="R225" s="153"/>
      <c r="S225" s="153" t="s">
        <v>160</v>
      </c>
      <c r="T225" s="153"/>
      <c r="U225" s="153"/>
      <c r="V225" s="153"/>
      <c r="W225" s="153"/>
      <c r="X225" s="153"/>
      <c r="Y225" s="5">
        <v>5807.6440000000002</v>
      </c>
    </row>
    <row r="226" spans="2:25" ht="15" customHeight="1" x14ac:dyDescent="0.25">
      <c r="B226" s="6"/>
      <c r="C226" s="7"/>
      <c r="D226" s="152" t="s">
        <v>169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 t="s">
        <v>199</v>
      </c>
      <c r="R226" s="153"/>
      <c r="S226" s="153" t="s">
        <v>170</v>
      </c>
      <c r="T226" s="153"/>
      <c r="U226" s="153"/>
      <c r="V226" s="153"/>
      <c r="W226" s="153"/>
      <c r="X226" s="153"/>
      <c r="Y226" s="5">
        <v>5807.6440000000002</v>
      </c>
    </row>
    <row r="227" spans="2:25" ht="15" customHeight="1" x14ac:dyDescent="0.25">
      <c r="B227" s="6"/>
      <c r="C227" s="7"/>
      <c r="D227" s="7"/>
      <c r="E227" s="152" t="s">
        <v>200</v>
      </c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3" t="s">
        <v>199</v>
      </c>
      <c r="R227" s="153"/>
      <c r="S227" s="153" t="s">
        <v>170</v>
      </c>
      <c r="T227" s="153"/>
      <c r="U227" s="153" t="s">
        <v>201</v>
      </c>
      <c r="V227" s="153"/>
      <c r="W227" s="153"/>
      <c r="X227" s="153"/>
      <c r="Y227" s="5">
        <v>5805.6440000000002</v>
      </c>
    </row>
    <row r="228" spans="2:25" ht="23.25" customHeight="1" x14ac:dyDescent="0.25">
      <c r="B228" s="6"/>
      <c r="C228" s="7"/>
      <c r="D228" s="7"/>
      <c r="E228" s="7"/>
      <c r="F228" s="156" t="s">
        <v>151</v>
      </c>
      <c r="G228" s="156"/>
      <c r="H228" s="156"/>
      <c r="I228" s="156"/>
      <c r="J228" s="156"/>
      <c r="K228" s="156"/>
      <c r="L228" s="156"/>
      <c r="M228" s="156"/>
      <c r="N228" s="156"/>
      <c r="O228" s="157"/>
      <c r="P228" s="157"/>
      <c r="Q228" s="153" t="s">
        <v>199</v>
      </c>
      <c r="R228" s="153"/>
      <c r="S228" s="153" t="s">
        <v>170</v>
      </c>
      <c r="T228" s="153"/>
      <c r="U228" s="153" t="s">
        <v>201</v>
      </c>
      <c r="V228" s="153"/>
      <c r="W228" s="153" t="s">
        <v>152</v>
      </c>
      <c r="X228" s="153"/>
      <c r="Y228" s="5">
        <v>5805.6440000000002</v>
      </c>
    </row>
    <row r="229" spans="2:25" ht="15" customHeight="1" x14ac:dyDescent="0.25">
      <c r="B229" s="6"/>
      <c r="C229" s="7"/>
      <c r="D229" s="7"/>
      <c r="E229" s="7"/>
      <c r="F229" s="156" t="s">
        <v>153</v>
      </c>
      <c r="G229" s="156"/>
      <c r="H229" s="156"/>
      <c r="I229" s="156"/>
      <c r="J229" s="156"/>
      <c r="K229" s="156"/>
      <c r="L229" s="156"/>
      <c r="M229" s="156"/>
      <c r="N229" s="156"/>
      <c r="O229" s="157"/>
      <c r="P229" s="157"/>
      <c r="Q229" s="153" t="s">
        <v>199</v>
      </c>
      <c r="R229" s="153"/>
      <c r="S229" s="153" t="s">
        <v>170</v>
      </c>
      <c r="T229" s="153"/>
      <c r="U229" s="153" t="s">
        <v>201</v>
      </c>
      <c r="V229" s="153"/>
      <c r="W229" s="153" t="s">
        <v>154</v>
      </c>
      <c r="X229" s="153"/>
      <c r="Y229" s="5">
        <v>5805.6440000000002</v>
      </c>
    </row>
    <row r="230" spans="2:25" ht="34.5" customHeight="1" x14ac:dyDescent="0.25">
      <c r="B230" s="6"/>
      <c r="C230" s="7"/>
      <c r="D230" s="7"/>
      <c r="E230" s="7"/>
      <c r="F230" s="158" t="s">
        <v>155</v>
      </c>
      <c r="G230" s="158"/>
      <c r="H230" s="158"/>
      <c r="I230" s="158"/>
      <c r="J230" s="158"/>
      <c r="K230" s="158"/>
      <c r="L230" s="158"/>
      <c r="M230" s="158"/>
      <c r="N230" s="158"/>
      <c r="O230" s="159"/>
      <c r="P230" s="159"/>
      <c r="Q230" s="153" t="s">
        <v>199</v>
      </c>
      <c r="R230" s="153"/>
      <c r="S230" s="153" t="s">
        <v>170</v>
      </c>
      <c r="T230" s="153"/>
      <c r="U230" s="153" t="s">
        <v>201</v>
      </c>
      <c r="V230" s="153"/>
      <c r="W230" s="153" t="s">
        <v>156</v>
      </c>
      <c r="X230" s="153"/>
      <c r="Y230" s="5">
        <v>5805.6440000000002</v>
      </c>
    </row>
    <row r="231" spans="2:25" ht="15" customHeight="1" x14ac:dyDescent="0.25">
      <c r="B231" s="6"/>
      <c r="C231" s="7"/>
      <c r="D231" s="7"/>
      <c r="E231" s="152" t="s">
        <v>38</v>
      </c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3" t="s">
        <v>199</v>
      </c>
      <c r="R231" s="153"/>
      <c r="S231" s="153" t="s">
        <v>170</v>
      </c>
      <c r="T231" s="153"/>
      <c r="U231" s="153" t="s">
        <v>202</v>
      </c>
      <c r="V231" s="153"/>
      <c r="W231" s="153"/>
      <c r="X231" s="153"/>
      <c r="Y231" s="5">
        <v>2</v>
      </c>
    </row>
    <row r="232" spans="2:25" ht="23.25" customHeight="1" x14ac:dyDescent="0.25">
      <c r="B232" s="6"/>
      <c r="C232" s="7"/>
      <c r="D232" s="7"/>
      <c r="E232" s="7"/>
      <c r="F232" s="156" t="s">
        <v>151</v>
      </c>
      <c r="G232" s="156"/>
      <c r="H232" s="156"/>
      <c r="I232" s="156"/>
      <c r="J232" s="156"/>
      <c r="K232" s="156"/>
      <c r="L232" s="156"/>
      <c r="M232" s="156"/>
      <c r="N232" s="156"/>
      <c r="O232" s="157"/>
      <c r="P232" s="157"/>
      <c r="Q232" s="153" t="s">
        <v>199</v>
      </c>
      <c r="R232" s="153"/>
      <c r="S232" s="153" t="s">
        <v>170</v>
      </c>
      <c r="T232" s="153"/>
      <c r="U232" s="153" t="s">
        <v>202</v>
      </c>
      <c r="V232" s="153"/>
      <c r="W232" s="153" t="s">
        <v>152</v>
      </c>
      <c r="X232" s="153"/>
      <c r="Y232" s="5">
        <v>2</v>
      </c>
    </row>
    <row r="233" spans="2:25" ht="15" customHeight="1" x14ac:dyDescent="0.25">
      <c r="B233" s="6"/>
      <c r="C233" s="7"/>
      <c r="D233" s="7"/>
      <c r="E233" s="7"/>
      <c r="F233" s="156" t="s">
        <v>153</v>
      </c>
      <c r="G233" s="156"/>
      <c r="H233" s="156"/>
      <c r="I233" s="156"/>
      <c r="J233" s="156"/>
      <c r="K233" s="156"/>
      <c r="L233" s="156"/>
      <c r="M233" s="156"/>
      <c r="N233" s="156"/>
      <c r="O233" s="157"/>
      <c r="P233" s="157"/>
      <c r="Q233" s="153" t="s">
        <v>199</v>
      </c>
      <c r="R233" s="153"/>
      <c r="S233" s="153" t="s">
        <v>170</v>
      </c>
      <c r="T233" s="153"/>
      <c r="U233" s="153" t="s">
        <v>202</v>
      </c>
      <c r="V233" s="153"/>
      <c r="W233" s="153" t="s">
        <v>154</v>
      </c>
      <c r="X233" s="153"/>
      <c r="Y233" s="5">
        <v>2</v>
      </c>
    </row>
    <row r="234" spans="2:25" ht="34.5" customHeight="1" x14ac:dyDescent="0.25">
      <c r="B234" s="6"/>
      <c r="C234" s="7"/>
      <c r="D234" s="7"/>
      <c r="E234" s="7"/>
      <c r="F234" s="158" t="s">
        <v>155</v>
      </c>
      <c r="G234" s="158"/>
      <c r="H234" s="158"/>
      <c r="I234" s="158"/>
      <c r="J234" s="158"/>
      <c r="K234" s="158"/>
      <c r="L234" s="158"/>
      <c r="M234" s="158"/>
      <c r="N234" s="158"/>
      <c r="O234" s="159"/>
      <c r="P234" s="159"/>
      <c r="Q234" s="153" t="s">
        <v>199</v>
      </c>
      <c r="R234" s="153"/>
      <c r="S234" s="153" t="s">
        <v>170</v>
      </c>
      <c r="T234" s="153"/>
      <c r="U234" s="153" t="s">
        <v>202</v>
      </c>
      <c r="V234" s="153"/>
      <c r="W234" s="153" t="s">
        <v>156</v>
      </c>
      <c r="X234" s="153"/>
      <c r="Y234" s="5">
        <v>2</v>
      </c>
    </row>
    <row r="235" spans="2:25" ht="15" customHeight="1" x14ac:dyDescent="0.25">
      <c r="B235" s="6"/>
      <c r="C235" s="152" t="s">
        <v>113</v>
      </c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3" t="s">
        <v>199</v>
      </c>
      <c r="R235" s="153"/>
      <c r="S235" s="153" t="s">
        <v>114</v>
      </c>
      <c r="T235" s="153"/>
      <c r="U235" s="153"/>
      <c r="V235" s="153"/>
      <c r="W235" s="153"/>
      <c r="X235" s="153"/>
      <c r="Y235" s="5">
        <v>88145.3</v>
      </c>
    </row>
    <row r="236" spans="2:25" ht="15" customHeight="1" x14ac:dyDescent="0.25">
      <c r="B236" s="6"/>
      <c r="C236" s="7"/>
      <c r="D236" s="152" t="s">
        <v>115</v>
      </c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 t="s">
        <v>199</v>
      </c>
      <c r="R236" s="153"/>
      <c r="S236" s="153" t="s">
        <v>116</v>
      </c>
      <c r="T236" s="153"/>
      <c r="U236" s="153"/>
      <c r="V236" s="153"/>
      <c r="W236" s="153"/>
      <c r="X236" s="153"/>
      <c r="Y236" s="5">
        <v>75054.307000000001</v>
      </c>
    </row>
    <row r="237" spans="2:25" ht="15" customHeight="1" x14ac:dyDescent="0.25">
      <c r="B237" s="6"/>
      <c r="C237" s="7"/>
      <c r="D237" s="7"/>
      <c r="E237" s="152" t="s">
        <v>38</v>
      </c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3" t="s">
        <v>199</v>
      </c>
      <c r="R237" s="153"/>
      <c r="S237" s="153" t="s">
        <v>116</v>
      </c>
      <c r="T237" s="153"/>
      <c r="U237" s="153" t="s">
        <v>202</v>
      </c>
      <c r="V237" s="153"/>
      <c r="W237" s="153"/>
      <c r="X237" s="153"/>
      <c r="Y237" s="5">
        <v>12003</v>
      </c>
    </row>
    <row r="238" spans="2:25" ht="23.25" customHeight="1" x14ac:dyDescent="0.25">
      <c r="B238" s="6"/>
      <c r="C238" s="7"/>
      <c r="D238" s="7"/>
      <c r="E238" s="7"/>
      <c r="F238" s="156" t="s">
        <v>151</v>
      </c>
      <c r="G238" s="156"/>
      <c r="H238" s="156"/>
      <c r="I238" s="156"/>
      <c r="J238" s="156"/>
      <c r="K238" s="156"/>
      <c r="L238" s="156"/>
      <c r="M238" s="156"/>
      <c r="N238" s="156"/>
      <c r="O238" s="157"/>
      <c r="P238" s="157"/>
      <c r="Q238" s="153" t="s">
        <v>199</v>
      </c>
      <c r="R238" s="153"/>
      <c r="S238" s="153" t="s">
        <v>116</v>
      </c>
      <c r="T238" s="153"/>
      <c r="U238" s="153" t="s">
        <v>202</v>
      </c>
      <c r="V238" s="153"/>
      <c r="W238" s="153" t="s">
        <v>152</v>
      </c>
      <c r="X238" s="153"/>
      <c r="Y238" s="5">
        <v>12003</v>
      </c>
    </row>
    <row r="239" spans="2:25" ht="15" customHeight="1" x14ac:dyDescent="0.25">
      <c r="B239" s="6"/>
      <c r="C239" s="7"/>
      <c r="D239" s="7"/>
      <c r="E239" s="7"/>
      <c r="F239" s="156" t="s">
        <v>153</v>
      </c>
      <c r="G239" s="156"/>
      <c r="H239" s="156"/>
      <c r="I239" s="156"/>
      <c r="J239" s="156"/>
      <c r="K239" s="156"/>
      <c r="L239" s="156"/>
      <c r="M239" s="156"/>
      <c r="N239" s="156"/>
      <c r="O239" s="157"/>
      <c r="P239" s="157"/>
      <c r="Q239" s="153" t="s">
        <v>199</v>
      </c>
      <c r="R239" s="153"/>
      <c r="S239" s="153" t="s">
        <v>116</v>
      </c>
      <c r="T239" s="153"/>
      <c r="U239" s="153" t="s">
        <v>202</v>
      </c>
      <c r="V239" s="153"/>
      <c r="W239" s="153" t="s">
        <v>154</v>
      </c>
      <c r="X239" s="153"/>
      <c r="Y239" s="5">
        <v>12003</v>
      </c>
    </row>
    <row r="240" spans="2:25" ht="34.5" customHeight="1" x14ac:dyDescent="0.25">
      <c r="B240" s="6"/>
      <c r="C240" s="7"/>
      <c r="D240" s="7"/>
      <c r="E240" s="7"/>
      <c r="F240" s="158" t="s">
        <v>155</v>
      </c>
      <c r="G240" s="158"/>
      <c r="H240" s="158"/>
      <c r="I240" s="158"/>
      <c r="J240" s="158"/>
      <c r="K240" s="158"/>
      <c r="L240" s="158"/>
      <c r="M240" s="158"/>
      <c r="N240" s="158"/>
      <c r="O240" s="159"/>
      <c r="P240" s="159"/>
      <c r="Q240" s="153" t="s">
        <v>199</v>
      </c>
      <c r="R240" s="153"/>
      <c r="S240" s="153" t="s">
        <v>116</v>
      </c>
      <c r="T240" s="153"/>
      <c r="U240" s="153" t="s">
        <v>202</v>
      </c>
      <c r="V240" s="153"/>
      <c r="W240" s="153" t="s">
        <v>156</v>
      </c>
      <c r="X240" s="153"/>
      <c r="Y240" s="5">
        <v>12003</v>
      </c>
    </row>
    <row r="241" spans="2:25" ht="23.25" customHeight="1" x14ac:dyDescent="0.25">
      <c r="B241" s="6"/>
      <c r="C241" s="7"/>
      <c r="D241" s="7"/>
      <c r="E241" s="152" t="s">
        <v>203</v>
      </c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3" t="s">
        <v>199</v>
      </c>
      <c r="R241" s="153"/>
      <c r="S241" s="153" t="s">
        <v>116</v>
      </c>
      <c r="T241" s="153"/>
      <c r="U241" s="153" t="s">
        <v>204</v>
      </c>
      <c r="V241" s="153"/>
      <c r="W241" s="153"/>
      <c r="X241" s="153"/>
      <c r="Y241" s="5">
        <v>48799.218000000001</v>
      </c>
    </row>
    <row r="242" spans="2:25" ht="23.25" customHeight="1" x14ac:dyDescent="0.25">
      <c r="B242" s="6"/>
      <c r="C242" s="7"/>
      <c r="D242" s="7"/>
      <c r="E242" s="7"/>
      <c r="F242" s="156" t="s">
        <v>151</v>
      </c>
      <c r="G242" s="156"/>
      <c r="H242" s="156"/>
      <c r="I242" s="156"/>
      <c r="J242" s="156"/>
      <c r="K242" s="156"/>
      <c r="L242" s="156"/>
      <c r="M242" s="156"/>
      <c r="N242" s="156"/>
      <c r="O242" s="157"/>
      <c r="P242" s="157"/>
      <c r="Q242" s="153" t="s">
        <v>199</v>
      </c>
      <c r="R242" s="153"/>
      <c r="S242" s="153" t="s">
        <v>116</v>
      </c>
      <c r="T242" s="153"/>
      <c r="U242" s="153" t="s">
        <v>204</v>
      </c>
      <c r="V242" s="153"/>
      <c r="W242" s="153" t="s">
        <v>152</v>
      </c>
      <c r="X242" s="153"/>
      <c r="Y242" s="5">
        <v>48799.218000000001</v>
      </c>
    </row>
    <row r="243" spans="2:25" ht="15" customHeight="1" x14ac:dyDescent="0.25">
      <c r="B243" s="6"/>
      <c r="C243" s="7"/>
      <c r="D243" s="7"/>
      <c r="E243" s="7"/>
      <c r="F243" s="156" t="s">
        <v>153</v>
      </c>
      <c r="G243" s="156"/>
      <c r="H243" s="156"/>
      <c r="I243" s="156"/>
      <c r="J243" s="156"/>
      <c r="K243" s="156"/>
      <c r="L243" s="156"/>
      <c r="M243" s="156"/>
      <c r="N243" s="156"/>
      <c r="O243" s="157"/>
      <c r="P243" s="157"/>
      <c r="Q243" s="153" t="s">
        <v>199</v>
      </c>
      <c r="R243" s="153"/>
      <c r="S243" s="153" t="s">
        <v>116</v>
      </c>
      <c r="T243" s="153"/>
      <c r="U243" s="153" t="s">
        <v>204</v>
      </c>
      <c r="V243" s="153"/>
      <c r="W243" s="153" t="s">
        <v>154</v>
      </c>
      <c r="X243" s="153"/>
      <c r="Y243" s="5">
        <v>48799.218000000001</v>
      </c>
    </row>
    <row r="244" spans="2:25" ht="34.5" customHeight="1" x14ac:dyDescent="0.25">
      <c r="B244" s="6"/>
      <c r="C244" s="7"/>
      <c r="D244" s="7"/>
      <c r="E244" s="7"/>
      <c r="F244" s="158" t="s">
        <v>155</v>
      </c>
      <c r="G244" s="158"/>
      <c r="H244" s="158"/>
      <c r="I244" s="158"/>
      <c r="J244" s="158"/>
      <c r="K244" s="158"/>
      <c r="L244" s="158"/>
      <c r="M244" s="158"/>
      <c r="N244" s="158"/>
      <c r="O244" s="159"/>
      <c r="P244" s="159"/>
      <c r="Q244" s="153" t="s">
        <v>199</v>
      </c>
      <c r="R244" s="153"/>
      <c r="S244" s="153" t="s">
        <v>116</v>
      </c>
      <c r="T244" s="153"/>
      <c r="U244" s="153" t="s">
        <v>204</v>
      </c>
      <c r="V244" s="153"/>
      <c r="W244" s="153" t="s">
        <v>156</v>
      </c>
      <c r="X244" s="153"/>
      <c r="Y244" s="5">
        <v>48742.447999999997</v>
      </c>
    </row>
    <row r="245" spans="2:25" ht="15" customHeight="1" x14ac:dyDescent="0.25">
      <c r="B245" s="6"/>
      <c r="C245" s="7"/>
      <c r="D245" s="7"/>
      <c r="E245" s="7"/>
      <c r="F245" s="158" t="s">
        <v>165</v>
      </c>
      <c r="G245" s="158"/>
      <c r="H245" s="158"/>
      <c r="I245" s="158"/>
      <c r="J245" s="158"/>
      <c r="K245" s="158"/>
      <c r="L245" s="158"/>
      <c r="M245" s="158"/>
      <c r="N245" s="158"/>
      <c r="O245" s="159"/>
      <c r="P245" s="159"/>
      <c r="Q245" s="153" t="s">
        <v>199</v>
      </c>
      <c r="R245" s="153"/>
      <c r="S245" s="153" t="s">
        <v>116</v>
      </c>
      <c r="T245" s="153"/>
      <c r="U245" s="153" t="s">
        <v>204</v>
      </c>
      <c r="V245" s="153"/>
      <c r="W245" s="153" t="s">
        <v>166</v>
      </c>
      <c r="X245" s="153"/>
      <c r="Y245" s="5">
        <v>56.77</v>
      </c>
    </row>
    <row r="246" spans="2:25" ht="34.5" customHeight="1" x14ac:dyDescent="0.25">
      <c r="B246" s="6"/>
      <c r="C246" s="7"/>
      <c r="D246" s="7"/>
      <c r="E246" s="152" t="s">
        <v>205</v>
      </c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3" t="s">
        <v>199</v>
      </c>
      <c r="R246" s="153"/>
      <c r="S246" s="153" t="s">
        <v>116</v>
      </c>
      <c r="T246" s="153"/>
      <c r="U246" s="153" t="s">
        <v>206</v>
      </c>
      <c r="V246" s="153"/>
      <c r="W246" s="153"/>
      <c r="X246" s="153"/>
      <c r="Y246" s="5">
        <v>1500</v>
      </c>
    </row>
    <row r="247" spans="2:25" ht="23.25" customHeight="1" x14ac:dyDescent="0.25">
      <c r="B247" s="6"/>
      <c r="C247" s="7"/>
      <c r="D247" s="7"/>
      <c r="E247" s="7"/>
      <c r="F247" s="156" t="s">
        <v>151</v>
      </c>
      <c r="G247" s="156"/>
      <c r="H247" s="156"/>
      <c r="I247" s="156"/>
      <c r="J247" s="156"/>
      <c r="K247" s="156"/>
      <c r="L247" s="156"/>
      <c r="M247" s="156"/>
      <c r="N247" s="156"/>
      <c r="O247" s="157"/>
      <c r="P247" s="157"/>
      <c r="Q247" s="153" t="s">
        <v>199</v>
      </c>
      <c r="R247" s="153"/>
      <c r="S247" s="153" t="s">
        <v>116</v>
      </c>
      <c r="T247" s="153"/>
      <c r="U247" s="153" t="s">
        <v>206</v>
      </c>
      <c r="V247" s="153"/>
      <c r="W247" s="153" t="s">
        <v>152</v>
      </c>
      <c r="X247" s="153"/>
      <c r="Y247" s="5">
        <v>1500</v>
      </c>
    </row>
    <row r="248" spans="2:25" ht="15" customHeight="1" x14ac:dyDescent="0.25">
      <c r="B248" s="6"/>
      <c r="C248" s="7"/>
      <c r="D248" s="7"/>
      <c r="E248" s="7"/>
      <c r="F248" s="156" t="s">
        <v>153</v>
      </c>
      <c r="G248" s="156"/>
      <c r="H248" s="156"/>
      <c r="I248" s="156"/>
      <c r="J248" s="156"/>
      <c r="K248" s="156"/>
      <c r="L248" s="156"/>
      <c r="M248" s="156"/>
      <c r="N248" s="156"/>
      <c r="O248" s="157"/>
      <c r="P248" s="157"/>
      <c r="Q248" s="153" t="s">
        <v>199</v>
      </c>
      <c r="R248" s="153"/>
      <c r="S248" s="153" t="s">
        <v>116</v>
      </c>
      <c r="T248" s="153"/>
      <c r="U248" s="153" t="s">
        <v>206</v>
      </c>
      <c r="V248" s="153"/>
      <c r="W248" s="153" t="s">
        <v>154</v>
      </c>
      <c r="X248" s="153"/>
      <c r="Y248" s="5">
        <v>1500</v>
      </c>
    </row>
    <row r="249" spans="2:25" ht="15" customHeight="1" x14ac:dyDescent="0.25">
      <c r="B249" s="6"/>
      <c r="C249" s="7"/>
      <c r="D249" s="7"/>
      <c r="E249" s="7"/>
      <c r="F249" s="158" t="s">
        <v>165</v>
      </c>
      <c r="G249" s="158"/>
      <c r="H249" s="158"/>
      <c r="I249" s="158"/>
      <c r="J249" s="158"/>
      <c r="K249" s="158"/>
      <c r="L249" s="158"/>
      <c r="M249" s="158"/>
      <c r="N249" s="158"/>
      <c r="O249" s="159"/>
      <c r="P249" s="159"/>
      <c r="Q249" s="153" t="s">
        <v>199</v>
      </c>
      <c r="R249" s="153"/>
      <c r="S249" s="153" t="s">
        <v>116</v>
      </c>
      <c r="T249" s="153"/>
      <c r="U249" s="153" t="s">
        <v>206</v>
      </c>
      <c r="V249" s="153"/>
      <c r="W249" s="153" t="s">
        <v>166</v>
      </c>
      <c r="X249" s="153"/>
      <c r="Y249" s="5">
        <v>1500</v>
      </c>
    </row>
    <row r="250" spans="2:25" ht="15" customHeight="1" x14ac:dyDescent="0.25">
      <c r="B250" s="6"/>
      <c r="C250" s="7"/>
      <c r="D250" s="7"/>
      <c r="E250" s="152" t="s">
        <v>207</v>
      </c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 t="s">
        <v>199</v>
      </c>
      <c r="R250" s="153"/>
      <c r="S250" s="153" t="s">
        <v>116</v>
      </c>
      <c r="T250" s="153"/>
      <c r="U250" s="153" t="s">
        <v>208</v>
      </c>
      <c r="V250" s="153"/>
      <c r="W250" s="153"/>
      <c r="X250" s="153"/>
      <c r="Y250" s="5">
        <v>100</v>
      </c>
    </row>
    <row r="251" spans="2:25" ht="23.25" customHeight="1" x14ac:dyDescent="0.25">
      <c r="B251" s="6"/>
      <c r="C251" s="7"/>
      <c r="D251" s="7"/>
      <c r="E251" s="7"/>
      <c r="F251" s="156" t="s">
        <v>151</v>
      </c>
      <c r="G251" s="156"/>
      <c r="H251" s="156"/>
      <c r="I251" s="156"/>
      <c r="J251" s="156"/>
      <c r="K251" s="156"/>
      <c r="L251" s="156"/>
      <c r="M251" s="156"/>
      <c r="N251" s="156"/>
      <c r="O251" s="157"/>
      <c r="P251" s="157"/>
      <c r="Q251" s="153" t="s">
        <v>199</v>
      </c>
      <c r="R251" s="153"/>
      <c r="S251" s="153" t="s">
        <v>116</v>
      </c>
      <c r="T251" s="153"/>
      <c r="U251" s="153" t="s">
        <v>208</v>
      </c>
      <c r="V251" s="153"/>
      <c r="W251" s="153" t="s">
        <v>152</v>
      </c>
      <c r="X251" s="153"/>
      <c r="Y251" s="5">
        <v>100</v>
      </c>
    </row>
    <row r="252" spans="2:25" ht="15" customHeight="1" x14ac:dyDescent="0.25">
      <c r="B252" s="6"/>
      <c r="C252" s="7"/>
      <c r="D252" s="7"/>
      <c r="E252" s="7"/>
      <c r="F252" s="156" t="s">
        <v>153</v>
      </c>
      <c r="G252" s="156"/>
      <c r="H252" s="156"/>
      <c r="I252" s="156"/>
      <c r="J252" s="156"/>
      <c r="K252" s="156"/>
      <c r="L252" s="156"/>
      <c r="M252" s="156"/>
      <c r="N252" s="156"/>
      <c r="O252" s="157"/>
      <c r="P252" s="157"/>
      <c r="Q252" s="153" t="s">
        <v>199</v>
      </c>
      <c r="R252" s="153"/>
      <c r="S252" s="153" t="s">
        <v>116</v>
      </c>
      <c r="T252" s="153"/>
      <c r="U252" s="153" t="s">
        <v>208</v>
      </c>
      <c r="V252" s="153"/>
      <c r="W252" s="153" t="s">
        <v>154</v>
      </c>
      <c r="X252" s="153"/>
      <c r="Y252" s="5">
        <v>100</v>
      </c>
    </row>
    <row r="253" spans="2:25" ht="15" customHeight="1" x14ac:dyDescent="0.25">
      <c r="B253" s="6"/>
      <c r="C253" s="7"/>
      <c r="D253" s="7"/>
      <c r="E253" s="7"/>
      <c r="F253" s="158" t="s">
        <v>165</v>
      </c>
      <c r="G253" s="158"/>
      <c r="H253" s="158"/>
      <c r="I253" s="158"/>
      <c r="J253" s="158"/>
      <c r="K253" s="158"/>
      <c r="L253" s="158"/>
      <c r="M253" s="158"/>
      <c r="N253" s="158"/>
      <c r="O253" s="159"/>
      <c r="P253" s="159"/>
      <c r="Q253" s="153" t="s">
        <v>199</v>
      </c>
      <c r="R253" s="153"/>
      <c r="S253" s="153" t="s">
        <v>116</v>
      </c>
      <c r="T253" s="153"/>
      <c r="U253" s="153" t="s">
        <v>208</v>
      </c>
      <c r="V253" s="153"/>
      <c r="W253" s="153" t="s">
        <v>166</v>
      </c>
      <c r="X253" s="153"/>
      <c r="Y253" s="5">
        <v>100</v>
      </c>
    </row>
    <row r="254" spans="2:25" ht="15" customHeight="1" x14ac:dyDescent="0.25">
      <c r="B254" s="6"/>
      <c r="C254" s="7"/>
      <c r="D254" s="7"/>
      <c r="E254" s="152" t="s">
        <v>200</v>
      </c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3" t="s">
        <v>199</v>
      </c>
      <c r="R254" s="153"/>
      <c r="S254" s="153" t="s">
        <v>116</v>
      </c>
      <c r="T254" s="153"/>
      <c r="U254" s="153" t="s">
        <v>209</v>
      </c>
      <c r="V254" s="153"/>
      <c r="W254" s="153"/>
      <c r="X254" s="153"/>
      <c r="Y254" s="5">
        <v>12652.089</v>
      </c>
    </row>
    <row r="255" spans="2:25" ht="23.25" customHeight="1" x14ac:dyDescent="0.25">
      <c r="B255" s="6"/>
      <c r="C255" s="7"/>
      <c r="D255" s="7"/>
      <c r="E255" s="7"/>
      <c r="F255" s="156" t="s">
        <v>151</v>
      </c>
      <c r="G255" s="156"/>
      <c r="H255" s="156"/>
      <c r="I255" s="156"/>
      <c r="J255" s="156"/>
      <c r="K255" s="156"/>
      <c r="L255" s="156"/>
      <c r="M255" s="156"/>
      <c r="N255" s="156"/>
      <c r="O255" s="157"/>
      <c r="P255" s="157"/>
      <c r="Q255" s="153" t="s">
        <v>199</v>
      </c>
      <c r="R255" s="153"/>
      <c r="S255" s="153" t="s">
        <v>116</v>
      </c>
      <c r="T255" s="153"/>
      <c r="U255" s="153" t="s">
        <v>209</v>
      </c>
      <c r="V255" s="153"/>
      <c r="W255" s="153" t="s">
        <v>152</v>
      </c>
      <c r="X255" s="153"/>
      <c r="Y255" s="5">
        <v>12652.089</v>
      </c>
    </row>
    <row r="256" spans="2:25" ht="15" customHeight="1" x14ac:dyDescent="0.25">
      <c r="B256" s="6"/>
      <c r="C256" s="7"/>
      <c r="D256" s="7"/>
      <c r="E256" s="7"/>
      <c r="F256" s="156" t="s">
        <v>153</v>
      </c>
      <c r="G256" s="156"/>
      <c r="H256" s="156"/>
      <c r="I256" s="156"/>
      <c r="J256" s="156"/>
      <c r="K256" s="156"/>
      <c r="L256" s="156"/>
      <c r="M256" s="156"/>
      <c r="N256" s="156"/>
      <c r="O256" s="157"/>
      <c r="P256" s="157"/>
      <c r="Q256" s="153" t="s">
        <v>199</v>
      </c>
      <c r="R256" s="153"/>
      <c r="S256" s="153" t="s">
        <v>116</v>
      </c>
      <c r="T256" s="153"/>
      <c r="U256" s="153" t="s">
        <v>209</v>
      </c>
      <c r="V256" s="153"/>
      <c r="W256" s="153" t="s">
        <v>154</v>
      </c>
      <c r="X256" s="153"/>
      <c r="Y256" s="5">
        <v>12652.089</v>
      </c>
    </row>
    <row r="257" spans="2:25" ht="34.5" customHeight="1" x14ac:dyDescent="0.25">
      <c r="B257" s="6"/>
      <c r="C257" s="7"/>
      <c r="D257" s="7"/>
      <c r="E257" s="7"/>
      <c r="F257" s="158" t="s">
        <v>155</v>
      </c>
      <c r="G257" s="158"/>
      <c r="H257" s="158"/>
      <c r="I257" s="158"/>
      <c r="J257" s="158"/>
      <c r="K257" s="158"/>
      <c r="L257" s="158"/>
      <c r="M257" s="158"/>
      <c r="N257" s="158"/>
      <c r="O257" s="159"/>
      <c r="P257" s="159"/>
      <c r="Q257" s="153" t="s">
        <v>199</v>
      </c>
      <c r="R257" s="153"/>
      <c r="S257" s="153" t="s">
        <v>116</v>
      </c>
      <c r="T257" s="153"/>
      <c r="U257" s="153" t="s">
        <v>209</v>
      </c>
      <c r="V257" s="153"/>
      <c r="W257" s="153" t="s">
        <v>156</v>
      </c>
      <c r="X257" s="153"/>
      <c r="Y257" s="5">
        <v>12561.532999999999</v>
      </c>
    </row>
    <row r="258" spans="2:25" ht="15" customHeight="1" x14ac:dyDescent="0.25">
      <c r="B258" s="6"/>
      <c r="C258" s="7"/>
      <c r="D258" s="7"/>
      <c r="E258" s="7"/>
      <c r="F258" s="158" t="s">
        <v>165</v>
      </c>
      <c r="G258" s="158"/>
      <c r="H258" s="158"/>
      <c r="I258" s="158"/>
      <c r="J258" s="158"/>
      <c r="K258" s="158"/>
      <c r="L258" s="158"/>
      <c r="M258" s="158"/>
      <c r="N258" s="158"/>
      <c r="O258" s="159"/>
      <c r="P258" s="159"/>
      <c r="Q258" s="153" t="s">
        <v>199</v>
      </c>
      <c r="R258" s="153"/>
      <c r="S258" s="153" t="s">
        <v>116</v>
      </c>
      <c r="T258" s="153"/>
      <c r="U258" s="153" t="s">
        <v>209</v>
      </c>
      <c r="V258" s="153"/>
      <c r="W258" s="153" t="s">
        <v>166</v>
      </c>
      <c r="X258" s="153"/>
      <c r="Y258" s="5">
        <v>90.555999999999997</v>
      </c>
    </row>
    <row r="259" spans="2:25" ht="15" customHeight="1" x14ac:dyDescent="0.25">
      <c r="B259" s="6"/>
      <c r="C259" s="7"/>
      <c r="D259" s="152" t="s">
        <v>210</v>
      </c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3" t="s">
        <v>199</v>
      </c>
      <c r="R259" s="153"/>
      <c r="S259" s="153" t="s">
        <v>211</v>
      </c>
      <c r="T259" s="153"/>
      <c r="U259" s="153"/>
      <c r="V259" s="153"/>
      <c r="W259" s="153"/>
      <c r="X259" s="153"/>
      <c r="Y259" s="5">
        <v>13090.993</v>
      </c>
    </row>
    <row r="260" spans="2:25" ht="15" customHeight="1" x14ac:dyDescent="0.25">
      <c r="B260" s="6"/>
      <c r="C260" s="7"/>
      <c r="D260" s="7"/>
      <c r="E260" s="152" t="s">
        <v>11</v>
      </c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3" t="s">
        <v>199</v>
      </c>
      <c r="R260" s="153"/>
      <c r="S260" s="153" t="s">
        <v>211</v>
      </c>
      <c r="T260" s="153"/>
      <c r="U260" s="153" t="s">
        <v>212</v>
      </c>
      <c r="V260" s="153"/>
      <c r="W260" s="153"/>
      <c r="X260" s="153"/>
      <c r="Y260" s="5">
        <v>2232.8000000000002</v>
      </c>
    </row>
    <row r="261" spans="2:25" ht="34.5" customHeight="1" x14ac:dyDescent="0.25">
      <c r="B261" s="6"/>
      <c r="C261" s="7"/>
      <c r="D261" s="7"/>
      <c r="E261" s="7"/>
      <c r="F261" s="156" t="s">
        <v>13</v>
      </c>
      <c r="G261" s="156"/>
      <c r="H261" s="156"/>
      <c r="I261" s="156"/>
      <c r="J261" s="156"/>
      <c r="K261" s="156"/>
      <c r="L261" s="156"/>
      <c r="M261" s="156"/>
      <c r="N261" s="156"/>
      <c r="O261" s="157"/>
      <c r="P261" s="157"/>
      <c r="Q261" s="153" t="s">
        <v>199</v>
      </c>
      <c r="R261" s="153"/>
      <c r="S261" s="153" t="s">
        <v>211</v>
      </c>
      <c r="T261" s="153"/>
      <c r="U261" s="153" t="s">
        <v>212</v>
      </c>
      <c r="V261" s="153"/>
      <c r="W261" s="153" t="s">
        <v>14</v>
      </c>
      <c r="X261" s="153"/>
      <c r="Y261" s="5">
        <v>2232.8000000000002</v>
      </c>
    </row>
    <row r="262" spans="2:25" ht="15" customHeight="1" x14ac:dyDescent="0.25">
      <c r="B262" s="6"/>
      <c r="C262" s="7"/>
      <c r="D262" s="7"/>
      <c r="E262" s="7"/>
      <c r="F262" s="156" t="s">
        <v>15</v>
      </c>
      <c r="G262" s="156"/>
      <c r="H262" s="156"/>
      <c r="I262" s="156"/>
      <c r="J262" s="156"/>
      <c r="K262" s="156"/>
      <c r="L262" s="156"/>
      <c r="M262" s="156"/>
      <c r="N262" s="156"/>
      <c r="O262" s="157"/>
      <c r="P262" s="157"/>
      <c r="Q262" s="153" t="s">
        <v>199</v>
      </c>
      <c r="R262" s="153"/>
      <c r="S262" s="153" t="s">
        <v>211</v>
      </c>
      <c r="T262" s="153"/>
      <c r="U262" s="153" t="s">
        <v>212</v>
      </c>
      <c r="V262" s="153"/>
      <c r="W262" s="153" t="s">
        <v>16</v>
      </c>
      <c r="X262" s="153"/>
      <c r="Y262" s="5">
        <v>2232.8000000000002</v>
      </c>
    </row>
    <row r="263" spans="2:25" ht="15" customHeight="1" x14ac:dyDescent="0.25">
      <c r="B263" s="6"/>
      <c r="C263" s="7"/>
      <c r="D263" s="7"/>
      <c r="E263" s="7"/>
      <c r="F263" s="158" t="s">
        <v>11</v>
      </c>
      <c r="G263" s="158"/>
      <c r="H263" s="158"/>
      <c r="I263" s="158"/>
      <c r="J263" s="158"/>
      <c r="K263" s="158"/>
      <c r="L263" s="158"/>
      <c r="M263" s="158"/>
      <c r="N263" s="158"/>
      <c r="O263" s="159"/>
      <c r="P263" s="159"/>
      <c r="Q263" s="153" t="s">
        <v>199</v>
      </c>
      <c r="R263" s="153"/>
      <c r="S263" s="153" t="s">
        <v>211</v>
      </c>
      <c r="T263" s="153"/>
      <c r="U263" s="153" t="s">
        <v>212</v>
      </c>
      <c r="V263" s="153"/>
      <c r="W263" s="153" t="s">
        <v>17</v>
      </c>
      <c r="X263" s="153"/>
      <c r="Y263" s="5">
        <v>1714.9</v>
      </c>
    </row>
    <row r="264" spans="2:25" ht="23.25" customHeight="1" x14ac:dyDescent="0.25">
      <c r="B264" s="6"/>
      <c r="C264" s="7"/>
      <c r="D264" s="7"/>
      <c r="E264" s="7"/>
      <c r="F264" s="158" t="s">
        <v>18</v>
      </c>
      <c r="G264" s="158"/>
      <c r="H264" s="158"/>
      <c r="I264" s="158"/>
      <c r="J264" s="158"/>
      <c r="K264" s="158"/>
      <c r="L264" s="158"/>
      <c r="M264" s="158"/>
      <c r="N264" s="158"/>
      <c r="O264" s="159"/>
      <c r="P264" s="159"/>
      <c r="Q264" s="153" t="s">
        <v>199</v>
      </c>
      <c r="R264" s="153"/>
      <c r="S264" s="153" t="s">
        <v>211</v>
      </c>
      <c r="T264" s="153"/>
      <c r="U264" s="153" t="s">
        <v>212</v>
      </c>
      <c r="V264" s="153"/>
      <c r="W264" s="153" t="s">
        <v>19</v>
      </c>
      <c r="X264" s="153"/>
      <c r="Y264" s="5">
        <v>517.9</v>
      </c>
    </row>
    <row r="265" spans="2:25" ht="23.25" customHeight="1" x14ac:dyDescent="0.25">
      <c r="B265" s="6"/>
      <c r="C265" s="7"/>
      <c r="D265" s="7"/>
      <c r="E265" s="152" t="s">
        <v>20</v>
      </c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3" t="s">
        <v>199</v>
      </c>
      <c r="R265" s="153"/>
      <c r="S265" s="153" t="s">
        <v>211</v>
      </c>
      <c r="T265" s="153"/>
      <c r="U265" s="153" t="s">
        <v>213</v>
      </c>
      <c r="V265" s="153"/>
      <c r="W265" s="153"/>
      <c r="X265" s="153"/>
      <c r="Y265" s="5">
        <v>267.29000000000002</v>
      </c>
    </row>
    <row r="266" spans="2:25" ht="15" customHeight="1" x14ac:dyDescent="0.25">
      <c r="B266" s="6"/>
      <c r="C266" s="7"/>
      <c r="D266" s="7"/>
      <c r="E266" s="7"/>
      <c r="F266" s="156" t="s">
        <v>22</v>
      </c>
      <c r="G266" s="156"/>
      <c r="H266" s="156"/>
      <c r="I266" s="156"/>
      <c r="J266" s="156"/>
      <c r="K266" s="156"/>
      <c r="L266" s="156"/>
      <c r="M266" s="156"/>
      <c r="N266" s="156"/>
      <c r="O266" s="157"/>
      <c r="P266" s="157"/>
      <c r="Q266" s="153" t="s">
        <v>199</v>
      </c>
      <c r="R266" s="153"/>
      <c r="S266" s="153" t="s">
        <v>211</v>
      </c>
      <c r="T266" s="153"/>
      <c r="U266" s="153" t="s">
        <v>213</v>
      </c>
      <c r="V266" s="153"/>
      <c r="W266" s="153" t="s">
        <v>23</v>
      </c>
      <c r="X266" s="153"/>
      <c r="Y266" s="5">
        <v>253.89</v>
      </c>
    </row>
    <row r="267" spans="2:25" ht="23.25" customHeight="1" x14ac:dyDescent="0.25">
      <c r="B267" s="6"/>
      <c r="C267" s="7"/>
      <c r="D267" s="7"/>
      <c r="E267" s="7"/>
      <c r="F267" s="156" t="s">
        <v>24</v>
      </c>
      <c r="G267" s="156"/>
      <c r="H267" s="156"/>
      <c r="I267" s="156"/>
      <c r="J267" s="156"/>
      <c r="K267" s="156"/>
      <c r="L267" s="156"/>
      <c r="M267" s="156"/>
      <c r="N267" s="156"/>
      <c r="O267" s="157"/>
      <c r="P267" s="157"/>
      <c r="Q267" s="153" t="s">
        <v>199</v>
      </c>
      <c r="R267" s="153"/>
      <c r="S267" s="153" t="s">
        <v>211</v>
      </c>
      <c r="T267" s="153"/>
      <c r="U267" s="153" t="s">
        <v>213</v>
      </c>
      <c r="V267" s="153"/>
      <c r="W267" s="153" t="s">
        <v>25</v>
      </c>
      <c r="X267" s="153"/>
      <c r="Y267" s="5">
        <v>253.89</v>
      </c>
    </row>
    <row r="268" spans="2:25" ht="15" customHeight="1" x14ac:dyDescent="0.25">
      <c r="B268" s="6"/>
      <c r="C268" s="7"/>
      <c r="D268" s="7"/>
      <c r="E268" s="7"/>
      <c r="F268" s="158" t="s">
        <v>28</v>
      </c>
      <c r="G268" s="158"/>
      <c r="H268" s="158"/>
      <c r="I268" s="158"/>
      <c r="J268" s="158"/>
      <c r="K268" s="158"/>
      <c r="L268" s="158"/>
      <c r="M268" s="158"/>
      <c r="N268" s="158"/>
      <c r="O268" s="159"/>
      <c r="P268" s="159"/>
      <c r="Q268" s="153" t="s">
        <v>199</v>
      </c>
      <c r="R268" s="153"/>
      <c r="S268" s="153" t="s">
        <v>211</v>
      </c>
      <c r="T268" s="153"/>
      <c r="U268" s="153" t="s">
        <v>213</v>
      </c>
      <c r="V268" s="153"/>
      <c r="W268" s="153" t="s">
        <v>29</v>
      </c>
      <c r="X268" s="153"/>
      <c r="Y268" s="5">
        <v>253.89</v>
      </c>
    </row>
    <row r="269" spans="2:25" ht="15" customHeight="1" x14ac:dyDescent="0.25">
      <c r="B269" s="6"/>
      <c r="C269" s="7"/>
      <c r="D269" s="7"/>
      <c r="E269" s="7"/>
      <c r="F269" s="156" t="s">
        <v>30</v>
      </c>
      <c r="G269" s="156"/>
      <c r="H269" s="156"/>
      <c r="I269" s="156"/>
      <c r="J269" s="156"/>
      <c r="K269" s="156"/>
      <c r="L269" s="156"/>
      <c r="M269" s="156"/>
      <c r="N269" s="156"/>
      <c r="O269" s="157"/>
      <c r="P269" s="157"/>
      <c r="Q269" s="153" t="s">
        <v>199</v>
      </c>
      <c r="R269" s="153"/>
      <c r="S269" s="153" t="s">
        <v>211</v>
      </c>
      <c r="T269" s="153"/>
      <c r="U269" s="153" t="s">
        <v>213</v>
      </c>
      <c r="V269" s="153"/>
      <c r="W269" s="153" t="s">
        <v>31</v>
      </c>
      <c r="X269" s="153"/>
      <c r="Y269" s="5">
        <v>13.4</v>
      </c>
    </row>
    <row r="270" spans="2:25" ht="15" customHeight="1" x14ac:dyDescent="0.25">
      <c r="B270" s="6"/>
      <c r="C270" s="7"/>
      <c r="D270" s="7"/>
      <c r="E270" s="7"/>
      <c r="F270" s="156" t="s">
        <v>32</v>
      </c>
      <c r="G270" s="156"/>
      <c r="H270" s="156"/>
      <c r="I270" s="156"/>
      <c r="J270" s="156"/>
      <c r="K270" s="156"/>
      <c r="L270" s="156"/>
      <c r="M270" s="156"/>
      <c r="N270" s="156"/>
      <c r="O270" s="157"/>
      <c r="P270" s="157"/>
      <c r="Q270" s="153" t="s">
        <v>199</v>
      </c>
      <c r="R270" s="153"/>
      <c r="S270" s="153" t="s">
        <v>211</v>
      </c>
      <c r="T270" s="153"/>
      <c r="U270" s="153" t="s">
        <v>213</v>
      </c>
      <c r="V270" s="153"/>
      <c r="W270" s="153" t="s">
        <v>33</v>
      </c>
      <c r="X270" s="153"/>
      <c r="Y270" s="5">
        <v>13.4</v>
      </c>
    </row>
    <row r="271" spans="2:25" ht="15" customHeight="1" x14ac:dyDescent="0.25">
      <c r="B271" s="6"/>
      <c r="C271" s="7"/>
      <c r="D271" s="7"/>
      <c r="E271" s="7"/>
      <c r="F271" s="158" t="s">
        <v>34</v>
      </c>
      <c r="G271" s="158"/>
      <c r="H271" s="158"/>
      <c r="I271" s="158"/>
      <c r="J271" s="158"/>
      <c r="K271" s="158"/>
      <c r="L271" s="158"/>
      <c r="M271" s="158"/>
      <c r="N271" s="158"/>
      <c r="O271" s="159"/>
      <c r="P271" s="159"/>
      <c r="Q271" s="153" t="s">
        <v>199</v>
      </c>
      <c r="R271" s="153"/>
      <c r="S271" s="153" t="s">
        <v>211</v>
      </c>
      <c r="T271" s="153"/>
      <c r="U271" s="153" t="s">
        <v>213</v>
      </c>
      <c r="V271" s="153"/>
      <c r="W271" s="153" t="s">
        <v>35</v>
      </c>
      <c r="X271" s="153"/>
      <c r="Y271" s="5">
        <v>1.4</v>
      </c>
    </row>
    <row r="272" spans="2:25" ht="15" customHeight="1" x14ac:dyDescent="0.25">
      <c r="B272" s="6"/>
      <c r="C272" s="7"/>
      <c r="D272" s="7"/>
      <c r="E272" s="7"/>
      <c r="F272" s="158" t="s">
        <v>36</v>
      </c>
      <c r="G272" s="158"/>
      <c r="H272" s="158"/>
      <c r="I272" s="158"/>
      <c r="J272" s="158"/>
      <c r="K272" s="158"/>
      <c r="L272" s="158"/>
      <c r="M272" s="158"/>
      <c r="N272" s="158"/>
      <c r="O272" s="159"/>
      <c r="P272" s="159"/>
      <c r="Q272" s="153" t="s">
        <v>199</v>
      </c>
      <c r="R272" s="153"/>
      <c r="S272" s="153" t="s">
        <v>211</v>
      </c>
      <c r="T272" s="153"/>
      <c r="U272" s="153" t="s">
        <v>213</v>
      </c>
      <c r="V272" s="153"/>
      <c r="W272" s="153" t="s">
        <v>37</v>
      </c>
      <c r="X272" s="153"/>
      <c r="Y272" s="5">
        <v>12</v>
      </c>
    </row>
    <row r="273" spans="2:25" ht="15" customHeight="1" x14ac:dyDescent="0.25">
      <c r="B273" s="6"/>
      <c r="C273" s="7"/>
      <c r="D273" s="7"/>
      <c r="E273" s="152" t="s">
        <v>200</v>
      </c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3" t="s">
        <v>199</v>
      </c>
      <c r="R273" s="153"/>
      <c r="S273" s="153" t="s">
        <v>211</v>
      </c>
      <c r="T273" s="153"/>
      <c r="U273" s="153" t="s">
        <v>214</v>
      </c>
      <c r="V273" s="153"/>
      <c r="W273" s="153"/>
      <c r="X273" s="153"/>
      <c r="Y273" s="5">
        <v>10590.903</v>
      </c>
    </row>
    <row r="274" spans="2:25" ht="23.25" customHeight="1" x14ac:dyDescent="0.25">
      <c r="B274" s="6"/>
      <c r="C274" s="7"/>
      <c r="D274" s="7"/>
      <c r="E274" s="7"/>
      <c r="F274" s="156" t="s">
        <v>151</v>
      </c>
      <c r="G274" s="156"/>
      <c r="H274" s="156"/>
      <c r="I274" s="156"/>
      <c r="J274" s="156"/>
      <c r="K274" s="156"/>
      <c r="L274" s="156"/>
      <c r="M274" s="156"/>
      <c r="N274" s="156"/>
      <c r="O274" s="157"/>
      <c r="P274" s="157"/>
      <c r="Q274" s="153" t="s">
        <v>199</v>
      </c>
      <c r="R274" s="153"/>
      <c r="S274" s="153" t="s">
        <v>211</v>
      </c>
      <c r="T274" s="153"/>
      <c r="U274" s="153" t="s">
        <v>214</v>
      </c>
      <c r="V274" s="153"/>
      <c r="W274" s="153" t="s">
        <v>152</v>
      </c>
      <c r="X274" s="153"/>
      <c r="Y274" s="5">
        <v>10590.903</v>
      </c>
    </row>
    <row r="275" spans="2:25" ht="15" customHeight="1" x14ac:dyDescent="0.25">
      <c r="B275" s="6"/>
      <c r="C275" s="7"/>
      <c r="D275" s="7"/>
      <c r="E275" s="7"/>
      <c r="F275" s="156" t="s">
        <v>153</v>
      </c>
      <c r="G275" s="156"/>
      <c r="H275" s="156"/>
      <c r="I275" s="156"/>
      <c r="J275" s="156"/>
      <c r="K275" s="156"/>
      <c r="L275" s="156"/>
      <c r="M275" s="156"/>
      <c r="N275" s="156"/>
      <c r="O275" s="157"/>
      <c r="P275" s="157"/>
      <c r="Q275" s="153" t="s">
        <v>199</v>
      </c>
      <c r="R275" s="153"/>
      <c r="S275" s="153" t="s">
        <v>211</v>
      </c>
      <c r="T275" s="153"/>
      <c r="U275" s="153" t="s">
        <v>214</v>
      </c>
      <c r="V275" s="153"/>
      <c r="W275" s="153" t="s">
        <v>154</v>
      </c>
      <c r="X275" s="153"/>
      <c r="Y275" s="5">
        <v>10590.903</v>
      </c>
    </row>
    <row r="276" spans="2:25" ht="34.5" customHeight="1" x14ac:dyDescent="0.25">
      <c r="B276" s="6"/>
      <c r="C276" s="7"/>
      <c r="D276" s="7"/>
      <c r="E276" s="7"/>
      <c r="F276" s="158" t="s">
        <v>155</v>
      </c>
      <c r="G276" s="158"/>
      <c r="H276" s="158"/>
      <c r="I276" s="158"/>
      <c r="J276" s="158"/>
      <c r="K276" s="158"/>
      <c r="L276" s="158"/>
      <c r="M276" s="158"/>
      <c r="N276" s="158"/>
      <c r="O276" s="159"/>
      <c r="P276" s="159"/>
      <c r="Q276" s="153" t="s">
        <v>199</v>
      </c>
      <c r="R276" s="153"/>
      <c r="S276" s="153" t="s">
        <v>211</v>
      </c>
      <c r="T276" s="153"/>
      <c r="U276" s="153" t="s">
        <v>214</v>
      </c>
      <c r="V276" s="153"/>
      <c r="W276" s="153" t="s">
        <v>156</v>
      </c>
      <c r="X276" s="153"/>
      <c r="Y276" s="5">
        <v>10590.903</v>
      </c>
    </row>
    <row r="277" spans="2:25" ht="23.25" customHeight="1" x14ac:dyDescent="0.25">
      <c r="B277" s="160" t="s">
        <v>215</v>
      </c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53" t="s">
        <v>216</v>
      </c>
      <c r="R277" s="153"/>
      <c r="S277" s="153"/>
      <c r="T277" s="153"/>
      <c r="U277" s="153"/>
      <c r="V277" s="153"/>
      <c r="W277" s="153"/>
      <c r="X277" s="153"/>
      <c r="Y277" s="5">
        <v>411799.95413999999</v>
      </c>
    </row>
    <row r="278" spans="2:25" ht="15" customHeight="1" x14ac:dyDescent="0.25">
      <c r="B278" s="6"/>
      <c r="C278" s="152" t="s">
        <v>159</v>
      </c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3" t="s">
        <v>216</v>
      </c>
      <c r="R278" s="153"/>
      <c r="S278" s="153" t="s">
        <v>160</v>
      </c>
      <c r="T278" s="153"/>
      <c r="U278" s="153"/>
      <c r="V278" s="153"/>
      <c r="W278" s="153"/>
      <c r="X278" s="153"/>
      <c r="Y278" s="5">
        <v>381768.25813999999</v>
      </c>
    </row>
    <row r="279" spans="2:25" ht="15" customHeight="1" x14ac:dyDescent="0.25">
      <c r="B279" s="6"/>
      <c r="C279" s="7"/>
      <c r="D279" s="152" t="s">
        <v>217</v>
      </c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3" t="s">
        <v>216</v>
      </c>
      <c r="R279" s="153"/>
      <c r="S279" s="153" t="s">
        <v>218</v>
      </c>
      <c r="T279" s="153"/>
      <c r="U279" s="153"/>
      <c r="V279" s="153"/>
      <c r="W279" s="153"/>
      <c r="X279" s="153"/>
      <c r="Y279" s="5">
        <v>379033.72586000001</v>
      </c>
    </row>
    <row r="280" spans="2:25" ht="15" customHeight="1" x14ac:dyDescent="0.25">
      <c r="B280" s="6"/>
      <c r="C280" s="7"/>
      <c r="D280" s="7"/>
      <c r="E280" s="152" t="s">
        <v>163</v>
      </c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3" t="s">
        <v>216</v>
      </c>
      <c r="R280" s="153"/>
      <c r="S280" s="153" t="s">
        <v>218</v>
      </c>
      <c r="T280" s="153"/>
      <c r="U280" s="153" t="s">
        <v>219</v>
      </c>
      <c r="V280" s="153"/>
      <c r="W280" s="153"/>
      <c r="X280" s="153"/>
      <c r="Y280" s="5">
        <v>14948.741</v>
      </c>
    </row>
    <row r="281" spans="2:25" ht="23.25" customHeight="1" x14ac:dyDescent="0.25">
      <c r="B281" s="6"/>
      <c r="C281" s="7"/>
      <c r="D281" s="7"/>
      <c r="E281" s="7"/>
      <c r="F281" s="156" t="s">
        <v>151</v>
      </c>
      <c r="G281" s="156"/>
      <c r="H281" s="156"/>
      <c r="I281" s="156"/>
      <c r="J281" s="156"/>
      <c r="K281" s="156"/>
      <c r="L281" s="156"/>
      <c r="M281" s="156"/>
      <c r="N281" s="156"/>
      <c r="O281" s="157"/>
      <c r="P281" s="157"/>
      <c r="Q281" s="153" t="s">
        <v>216</v>
      </c>
      <c r="R281" s="153"/>
      <c r="S281" s="153" t="s">
        <v>218</v>
      </c>
      <c r="T281" s="153"/>
      <c r="U281" s="153" t="s">
        <v>219</v>
      </c>
      <c r="V281" s="153"/>
      <c r="W281" s="153" t="s">
        <v>152</v>
      </c>
      <c r="X281" s="153"/>
      <c r="Y281" s="5">
        <v>14948.741</v>
      </c>
    </row>
    <row r="282" spans="2:25" ht="15" customHeight="1" x14ac:dyDescent="0.25">
      <c r="B282" s="6"/>
      <c r="C282" s="7"/>
      <c r="D282" s="7"/>
      <c r="E282" s="7"/>
      <c r="F282" s="156" t="s">
        <v>153</v>
      </c>
      <c r="G282" s="156"/>
      <c r="H282" s="156"/>
      <c r="I282" s="156"/>
      <c r="J282" s="156"/>
      <c r="K282" s="156"/>
      <c r="L282" s="156"/>
      <c r="M282" s="156"/>
      <c r="N282" s="156"/>
      <c r="O282" s="157"/>
      <c r="P282" s="157"/>
      <c r="Q282" s="153" t="s">
        <v>216</v>
      </c>
      <c r="R282" s="153"/>
      <c r="S282" s="153" t="s">
        <v>218</v>
      </c>
      <c r="T282" s="153"/>
      <c r="U282" s="153" t="s">
        <v>219</v>
      </c>
      <c r="V282" s="153"/>
      <c r="W282" s="153" t="s">
        <v>154</v>
      </c>
      <c r="X282" s="153"/>
      <c r="Y282" s="5">
        <v>14948.741</v>
      </c>
    </row>
    <row r="283" spans="2:25" ht="34.5" customHeight="1" x14ac:dyDescent="0.25">
      <c r="B283" s="6"/>
      <c r="C283" s="7"/>
      <c r="D283" s="7"/>
      <c r="E283" s="7"/>
      <c r="F283" s="158" t="s">
        <v>155</v>
      </c>
      <c r="G283" s="158"/>
      <c r="H283" s="158"/>
      <c r="I283" s="158"/>
      <c r="J283" s="158"/>
      <c r="K283" s="158"/>
      <c r="L283" s="158"/>
      <c r="M283" s="158"/>
      <c r="N283" s="158"/>
      <c r="O283" s="159"/>
      <c r="P283" s="159"/>
      <c r="Q283" s="153" t="s">
        <v>216</v>
      </c>
      <c r="R283" s="153"/>
      <c r="S283" s="153" t="s">
        <v>218</v>
      </c>
      <c r="T283" s="153"/>
      <c r="U283" s="153" t="s">
        <v>219</v>
      </c>
      <c r="V283" s="153"/>
      <c r="W283" s="153" t="s">
        <v>156</v>
      </c>
      <c r="X283" s="153"/>
      <c r="Y283" s="5">
        <v>14948.741</v>
      </c>
    </row>
    <row r="284" spans="2:25" ht="15" customHeight="1" x14ac:dyDescent="0.25">
      <c r="B284" s="6"/>
      <c r="C284" s="7"/>
      <c r="D284" s="7"/>
      <c r="E284" s="152" t="s">
        <v>38</v>
      </c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3" t="s">
        <v>216</v>
      </c>
      <c r="R284" s="153"/>
      <c r="S284" s="153" t="s">
        <v>218</v>
      </c>
      <c r="T284" s="153"/>
      <c r="U284" s="153" t="s">
        <v>220</v>
      </c>
      <c r="V284" s="153"/>
      <c r="W284" s="153"/>
      <c r="X284" s="153"/>
      <c r="Y284" s="5">
        <v>2259.4576099999999</v>
      </c>
    </row>
    <row r="285" spans="2:25" ht="23.25" customHeight="1" x14ac:dyDescent="0.25">
      <c r="B285" s="6"/>
      <c r="C285" s="7"/>
      <c r="D285" s="7"/>
      <c r="E285" s="7"/>
      <c r="F285" s="156" t="s">
        <v>151</v>
      </c>
      <c r="G285" s="156"/>
      <c r="H285" s="156"/>
      <c r="I285" s="156"/>
      <c r="J285" s="156"/>
      <c r="K285" s="156"/>
      <c r="L285" s="156"/>
      <c r="M285" s="156"/>
      <c r="N285" s="156"/>
      <c r="O285" s="157"/>
      <c r="P285" s="157"/>
      <c r="Q285" s="153" t="s">
        <v>216</v>
      </c>
      <c r="R285" s="153"/>
      <c r="S285" s="153" t="s">
        <v>218</v>
      </c>
      <c r="T285" s="153"/>
      <c r="U285" s="153" t="s">
        <v>220</v>
      </c>
      <c r="V285" s="153"/>
      <c r="W285" s="153" t="s">
        <v>152</v>
      </c>
      <c r="X285" s="153"/>
      <c r="Y285" s="5">
        <v>2259.4576099999999</v>
      </c>
    </row>
    <row r="286" spans="2:25" ht="15" customHeight="1" x14ac:dyDescent="0.25">
      <c r="B286" s="6"/>
      <c r="C286" s="7"/>
      <c r="D286" s="7"/>
      <c r="E286" s="7"/>
      <c r="F286" s="156" t="s">
        <v>153</v>
      </c>
      <c r="G286" s="156"/>
      <c r="H286" s="156"/>
      <c r="I286" s="156"/>
      <c r="J286" s="156"/>
      <c r="K286" s="156"/>
      <c r="L286" s="156"/>
      <c r="M286" s="156"/>
      <c r="N286" s="156"/>
      <c r="O286" s="157"/>
      <c r="P286" s="157"/>
      <c r="Q286" s="153" t="s">
        <v>216</v>
      </c>
      <c r="R286" s="153"/>
      <c r="S286" s="153" t="s">
        <v>218</v>
      </c>
      <c r="T286" s="153"/>
      <c r="U286" s="153" t="s">
        <v>220</v>
      </c>
      <c r="V286" s="153"/>
      <c r="W286" s="153" t="s">
        <v>154</v>
      </c>
      <c r="X286" s="153"/>
      <c r="Y286" s="5">
        <v>2259.4576099999999</v>
      </c>
    </row>
    <row r="287" spans="2:25" ht="34.5" customHeight="1" x14ac:dyDescent="0.25">
      <c r="B287" s="6"/>
      <c r="C287" s="7"/>
      <c r="D287" s="7"/>
      <c r="E287" s="7"/>
      <c r="F287" s="158" t="s">
        <v>155</v>
      </c>
      <c r="G287" s="158"/>
      <c r="H287" s="158"/>
      <c r="I287" s="158"/>
      <c r="J287" s="158"/>
      <c r="K287" s="158"/>
      <c r="L287" s="158"/>
      <c r="M287" s="158"/>
      <c r="N287" s="158"/>
      <c r="O287" s="159"/>
      <c r="P287" s="159"/>
      <c r="Q287" s="153" t="s">
        <v>216</v>
      </c>
      <c r="R287" s="153"/>
      <c r="S287" s="153" t="s">
        <v>218</v>
      </c>
      <c r="T287" s="153"/>
      <c r="U287" s="153" t="s">
        <v>220</v>
      </c>
      <c r="V287" s="153"/>
      <c r="W287" s="153" t="s">
        <v>156</v>
      </c>
      <c r="X287" s="153"/>
      <c r="Y287" s="5">
        <v>2259.4576099999999</v>
      </c>
    </row>
    <row r="288" spans="2:25" ht="15" customHeight="1" x14ac:dyDescent="0.25">
      <c r="B288" s="6"/>
      <c r="C288" s="7"/>
      <c r="D288" s="7"/>
      <c r="E288" s="152" t="s">
        <v>221</v>
      </c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3" t="s">
        <v>216</v>
      </c>
      <c r="R288" s="153"/>
      <c r="S288" s="153" t="s">
        <v>218</v>
      </c>
      <c r="T288" s="153"/>
      <c r="U288" s="153" t="s">
        <v>222</v>
      </c>
      <c r="V288" s="153"/>
      <c r="W288" s="153"/>
      <c r="X288" s="153"/>
      <c r="Y288" s="5">
        <v>361825.52724999998</v>
      </c>
    </row>
    <row r="289" spans="2:25" ht="23.25" customHeight="1" x14ac:dyDescent="0.25">
      <c r="B289" s="6"/>
      <c r="C289" s="7"/>
      <c r="D289" s="7"/>
      <c r="E289" s="7"/>
      <c r="F289" s="156" t="s">
        <v>151</v>
      </c>
      <c r="G289" s="156"/>
      <c r="H289" s="156"/>
      <c r="I289" s="156"/>
      <c r="J289" s="156"/>
      <c r="K289" s="156"/>
      <c r="L289" s="156"/>
      <c r="M289" s="156"/>
      <c r="N289" s="156"/>
      <c r="O289" s="157"/>
      <c r="P289" s="157"/>
      <c r="Q289" s="153" t="s">
        <v>216</v>
      </c>
      <c r="R289" s="153"/>
      <c r="S289" s="153" t="s">
        <v>218</v>
      </c>
      <c r="T289" s="153"/>
      <c r="U289" s="153" t="s">
        <v>222</v>
      </c>
      <c r="V289" s="153"/>
      <c r="W289" s="153" t="s">
        <v>152</v>
      </c>
      <c r="X289" s="153"/>
      <c r="Y289" s="5">
        <v>361825.52724999998</v>
      </c>
    </row>
    <row r="290" spans="2:25" ht="15" customHeight="1" x14ac:dyDescent="0.25">
      <c r="B290" s="6"/>
      <c r="C290" s="7"/>
      <c r="D290" s="7"/>
      <c r="E290" s="7"/>
      <c r="F290" s="156" t="s">
        <v>153</v>
      </c>
      <c r="G290" s="156"/>
      <c r="H290" s="156"/>
      <c r="I290" s="156"/>
      <c r="J290" s="156"/>
      <c r="K290" s="156"/>
      <c r="L290" s="156"/>
      <c r="M290" s="156"/>
      <c r="N290" s="156"/>
      <c r="O290" s="157"/>
      <c r="P290" s="157"/>
      <c r="Q290" s="153" t="s">
        <v>216</v>
      </c>
      <c r="R290" s="153"/>
      <c r="S290" s="153" t="s">
        <v>218</v>
      </c>
      <c r="T290" s="153"/>
      <c r="U290" s="153" t="s">
        <v>222</v>
      </c>
      <c r="V290" s="153"/>
      <c r="W290" s="153" t="s">
        <v>154</v>
      </c>
      <c r="X290" s="153"/>
      <c r="Y290" s="5">
        <v>361825.52724999998</v>
      </c>
    </row>
    <row r="291" spans="2:25" ht="34.5" customHeight="1" x14ac:dyDescent="0.25">
      <c r="B291" s="6"/>
      <c r="C291" s="7"/>
      <c r="D291" s="7"/>
      <c r="E291" s="7"/>
      <c r="F291" s="158" t="s">
        <v>155</v>
      </c>
      <c r="G291" s="158"/>
      <c r="H291" s="158"/>
      <c r="I291" s="158"/>
      <c r="J291" s="158"/>
      <c r="K291" s="158"/>
      <c r="L291" s="158"/>
      <c r="M291" s="158"/>
      <c r="N291" s="158"/>
      <c r="O291" s="159"/>
      <c r="P291" s="159"/>
      <c r="Q291" s="153" t="s">
        <v>216</v>
      </c>
      <c r="R291" s="153"/>
      <c r="S291" s="153" t="s">
        <v>218</v>
      </c>
      <c r="T291" s="153"/>
      <c r="U291" s="153" t="s">
        <v>222</v>
      </c>
      <c r="V291" s="153"/>
      <c r="W291" s="153" t="s">
        <v>156</v>
      </c>
      <c r="X291" s="153"/>
      <c r="Y291" s="5">
        <v>351877.78724999999</v>
      </c>
    </row>
    <row r="292" spans="2:25" ht="15" customHeight="1" x14ac:dyDescent="0.25">
      <c r="B292" s="6"/>
      <c r="C292" s="7"/>
      <c r="D292" s="7"/>
      <c r="E292" s="7"/>
      <c r="F292" s="158" t="s">
        <v>165</v>
      </c>
      <c r="G292" s="158"/>
      <c r="H292" s="158"/>
      <c r="I292" s="158"/>
      <c r="J292" s="158"/>
      <c r="K292" s="158"/>
      <c r="L292" s="158"/>
      <c r="M292" s="158"/>
      <c r="N292" s="158"/>
      <c r="O292" s="159"/>
      <c r="P292" s="159"/>
      <c r="Q292" s="153" t="s">
        <v>216</v>
      </c>
      <c r="R292" s="153"/>
      <c r="S292" s="153" t="s">
        <v>218</v>
      </c>
      <c r="T292" s="153"/>
      <c r="U292" s="153" t="s">
        <v>222</v>
      </c>
      <c r="V292" s="153"/>
      <c r="W292" s="153" t="s">
        <v>166</v>
      </c>
      <c r="X292" s="153"/>
      <c r="Y292" s="5">
        <v>9947.74</v>
      </c>
    </row>
    <row r="293" spans="2:25" ht="15" customHeight="1" x14ac:dyDescent="0.25">
      <c r="B293" s="6"/>
      <c r="C293" s="7"/>
      <c r="D293" s="152" t="s">
        <v>181</v>
      </c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3" t="s">
        <v>216</v>
      </c>
      <c r="R293" s="153"/>
      <c r="S293" s="153" t="s">
        <v>182</v>
      </c>
      <c r="T293" s="153"/>
      <c r="U293" s="153"/>
      <c r="V293" s="153"/>
      <c r="W293" s="153"/>
      <c r="X293" s="153"/>
      <c r="Y293" s="5">
        <v>2734.5322799999999</v>
      </c>
    </row>
    <row r="294" spans="2:25" ht="15" customHeight="1" x14ac:dyDescent="0.25">
      <c r="B294" s="6"/>
      <c r="C294" s="7"/>
      <c r="D294" s="7"/>
      <c r="E294" s="152" t="s">
        <v>183</v>
      </c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3" t="s">
        <v>216</v>
      </c>
      <c r="R294" s="153"/>
      <c r="S294" s="153" t="s">
        <v>182</v>
      </c>
      <c r="T294" s="153"/>
      <c r="U294" s="153" t="s">
        <v>223</v>
      </c>
      <c r="V294" s="153"/>
      <c r="W294" s="153"/>
      <c r="X294" s="153"/>
      <c r="Y294" s="5">
        <v>2506.9140000000002</v>
      </c>
    </row>
    <row r="295" spans="2:25" ht="34.5" customHeight="1" x14ac:dyDescent="0.25">
      <c r="B295" s="6"/>
      <c r="C295" s="7"/>
      <c r="D295" s="7"/>
      <c r="E295" s="7"/>
      <c r="F295" s="156" t="s">
        <v>13</v>
      </c>
      <c r="G295" s="156"/>
      <c r="H295" s="156"/>
      <c r="I295" s="156"/>
      <c r="J295" s="156"/>
      <c r="K295" s="156"/>
      <c r="L295" s="156"/>
      <c r="M295" s="156"/>
      <c r="N295" s="156"/>
      <c r="O295" s="157"/>
      <c r="P295" s="157"/>
      <c r="Q295" s="153" t="s">
        <v>216</v>
      </c>
      <c r="R295" s="153"/>
      <c r="S295" s="153" t="s">
        <v>182</v>
      </c>
      <c r="T295" s="153"/>
      <c r="U295" s="153" t="s">
        <v>223</v>
      </c>
      <c r="V295" s="153"/>
      <c r="W295" s="153" t="s">
        <v>14</v>
      </c>
      <c r="X295" s="153"/>
      <c r="Y295" s="5">
        <v>2506.9140000000002</v>
      </c>
    </row>
    <row r="296" spans="2:25" ht="15" customHeight="1" x14ac:dyDescent="0.25">
      <c r="B296" s="6"/>
      <c r="C296" s="7"/>
      <c r="D296" s="7"/>
      <c r="E296" s="7"/>
      <c r="F296" s="156" t="s">
        <v>15</v>
      </c>
      <c r="G296" s="156"/>
      <c r="H296" s="156"/>
      <c r="I296" s="156"/>
      <c r="J296" s="156"/>
      <c r="K296" s="156"/>
      <c r="L296" s="156"/>
      <c r="M296" s="156"/>
      <c r="N296" s="156"/>
      <c r="O296" s="157"/>
      <c r="P296" s="157"/>
      <c r="Q296" s="153" t="s">
        <v>216</v>
      </c>
      <c r="R296" s="153"/>
      <c r="S296" s="153" t="s">
        <v>182</v>
      </c>
      <c r="T296" s="153"/>
      <c r="U296" s="153" t="s">
        <v>223</v>
      </c>
      <c r="V296" s="153"/>
      <c r="W296" s="153" t="s">
        <v>16</v>
      </c>
      <c r="X296" s="153"/>
      <c r="Y296" s="5">
        <v>2506.9140000000002</v>
      </c>
    </row>
    <row r="297" spans="2:25" ht="15" customHeight="1" x14ac:dyDescent="0.25">
      <c r="B297" s="6"/>
      <c r="C297" s="7"/>
      <c r="D297" s="7"/>
      <c r="E297" s="7"/>
      <c r="F297" s="158" t="s">
        <v>11</v>
      </c>
      <c r="G297" s="158"/>
      <c r="H297" s="158"/>
      <c r="I297" s="158"/>
      <c r="J297" s="158"/>
      <c r="K297" s="158"/>
      <c r="L297" s="158"/>
      <c r="M297" s="158"/>
      <c r="N297" s="158"/>
      <c r="O297" s="159"/>
      <c r="P297" s="159"/>
      <c r="Q297" s="153" t="s">
        <v>216</v>
      </c>
      <c r="R297" s="153"/>
      <c r="S297" s="153" t="s">
        <v>182</v>
      </c>
      <c r="T297" s="153"/>
      <c r="U297" s="153" t="s">
        <v>223</v>
      </c>
      <c r="V297" s="153"/>
      <c r="W297" s="153" t="s">
        <v>17</v>
      </c>
      <c r="X297" s="153"/>
      <c r="Y297" s="5">
        <v>1925.433</v>
      </c>
    </row>
    <row r="298" spans="2:25" ht="23.25" customHeight="1" x14ac:dyDescent="0.25">
      <c r="B298" s="6"/>
      <c r="C298" s="7"/>
      <c r="D298" s="7"/>
      <c r="E298" s="7"/>
      <c r="F298" s="158" t="s">
        <v>18</v>
      </c>
      <c r="G298" s="158"/>
      <c r="H298" s="158"/>
      <c r="I298" s="158"/>
      <c r="J298" s="158"/>
      <c r="K298" s="158"/>
      <c r="L298" s="158"/>
      <c r="M298" s="158"/>
      <c r="N298" s="158"/>
      <c r="O298" s="159"/>
      <c r="P298" s="159"/>
      <c r="Q298" s="153" t="s">
        <v>216</v>
      </c>
      <c r="R298" s="153"/>
      <c r="S298" s="153" t="s">
        <v>182</v>
      </c>
      <c r="T298" s="153"/>
      <c r="U298" s="153" t="s">
        <v>223</v>
      </c>
      <c r="V298" s="153"/>
      <c r="W298" s="153" t="s">
        <v>19</v>
      </c>
      <c r="X298" s="153"/>
      <c r="Y298" s="5">
        <v>581.48099999999999</v>
      </c>
    </row>
    <row r="299" spans="2:25" ht="23.25" customHeight="1" x14ac:dyDescent="0.25">
      <c r="B299" s="6"/>
      <c r="C299" s="7"/>
      <c r="D299" s="7"/>
      <c r="E299" s="152" t="s">
        <v>82</v>
      </c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3" t="s">
        <v>216</v>
      </c>
      <c r="R299" s="153"/>
      <c r="S299" s="153" t="s">
        <v>182</v>
      </c>
      <c r="T299" s="153"/>
      <c r="U299" s="153" t="s">
        <v>224</v>
      </c>
      <c r="V299" s="153"/>
      <c r="W299" s="153"/>
      <c r="X299" s="153"/>
      <c r="Y299" s="5">
        <v>226.339</v>
      </c>
    </row>
    <row r="300" spans="2:25" ht="15" customHeight="1" x14ac:dyDescent="0.25">
      <c r="B300" s="6"/>
      <c r="C300" s="7"/>
      <c r="D300" s="7"/>
      <c r="E300" s="7"/>
      <c r="F300" s="156" t="s">
        <v>22</v>
      </c>
      <c r="G300" s="156"/>
      <c r="H300" s="156"/>
      <c r="I300" s="156"/>
      <c r="J300" s="156"/>
      <c r="K300" s="156"/>
      <c r="L300" s="156"/>
      <c r="M300" s="156"/>
      <c r="N300" s="156"/>
      <c r="O300" s="157"/>
      <c r="P300" s="157"/>
      <c r="Q300" s="153" t="s">
        <v>216</v>
      </c>
      <c r="R300" s="153"/>
      <c r="S300" s="153" t="s">
        <v>182</v>
      </c>
      <c r="T300" s="153"/>
      <c r="U300" s="153" t="s">
        <v>224</v>
      </c>
      <c r="V300" s="153"/>
      <c r="W300" s="153" t="s">
        <v>23</v>
      </c>
      <c r="X300" s="153"/>
      <c r="Y300" s="5">
        <v>198.2</v>
      </c>
    </row>
    <row r="301" spans="2:25" ht="23.25" customHeight="1" x14ac:dyDescent="0.25">
      <c r="B301" s="6"/>
      <c r="C301" s="7"/>
      <c r="D301" s="7"/>
      <c r="E301" s="7"/>
      <c r="F301" s="156" t="s">
        <v>24</v>
      </c>
      <c r="G301" s="156"/>
      <c r="H301" s="156"/>
      <c r="I301" s="156"/>
      <c r="J301" s="156"/>
      <c r="K301" s="156"/>
      <c r="L301" s="156"/>
      <c r="M301" s="156"/>
      <c r="N301" s="156"/>
      <c r="O301" s="157"/>
      <c r="P301" s="157"/>
      <c r="Q301" s="153" t="s">
        <v>216</v>
      </c>
      <c r="R301" s="153"/>
      <c r="S301" s="153" t="s">
        <v>182</v>
      </c>
      <c r="T301" s="153"/>
      <c r="U301" s="153" t="s">
        <v>224</v>
      </c>
      <c r="V301" s="153"/>
      <c r="W301" s="153" t="s">
        <v>25</v>
      </c>
      <c r="X301" s="153"/>
      <c r="Y301" s="5">
        <v>198.2</v>
      </c>
    </row>
    <row r="302" spans="2:25" ht="15" customHeight="1" x14ac:dyDescent="0.25">
      <c r="B302" s="6"/>
      <c r="C302" s="7"/>
      <c r="D302" s="7"/>
      <c r="E302" s="7"/>
      <c r="F302" s="158" t="s">
        <v>28</v>
      </c>
      <c r="G302" s="158"/>
      <c r="H302" s="158"/>
      <c r="I302" s="158"/>
      <c r="J302" s="158"/>
      <c r="K302" s="158"/>
      <c r="L302" s="158"/>
      <c r="M302" s="158"/>
      <c r="N302" s="158"/>
      <c r="O302" s="159"/>
      <c r="P302" s="159"/>
      <c r="Q302" s="153" t="s">
        <v>216</v>
      </c>
      <c r="R302" s="153"/>
      <c r="S302" s="153" t="s">
        <v>182</v>
      </c>
      <c r="T302" s="153"/>
      <c r="U302" s="153" t="s">
        <v>224</v>
      </c>
      <c r="V302" s="153"/>
      <c r="W302" s="153" t="s">
        <v>29</v>
      </c>
      <c r="X302" s="153"/>
      <c r="Y302" s="5">
        <v>198.2</v>
      </c>
    </row>
    <row r="303" spans="2:25" ht="15" customHeight="1" x14ac:dyDescent="0.25">
      <c r="B303" s="6"/>
      <c r="C303" s="7"/>
      <c r="D303" s="7"/>
      <c r="E303" s="7"/>
      <c r="F303" s="156" t="s">
        <v>30</v>
      </c>
      <c r="G303" s="156"/>
      <c r="H303" s="156"/>
      <c r="I303" s="156"/>
      <c r="J303" s="156"/>
      <c r="K303" s="156"/>
      <c r="L303" s="156"/>
      <c r="M303" s="156"/>
      <c r="N303" s="156"/>
      <c r="O303" s="157"/>
      <c r="P303" s="157"/>
      <c r="Q303" s="153" t="s">
        <v>216</v>
      </c>
      <c r="R303" s="153"/>
      <c r="S303" s="153" t="s">
        <v>182</v>
      </c>
      <c r="T303" s="153"/>
      <c r="U303" s="153" t="s">
        <v>224</v>
      </c>
      <c r="V303" s="153"/>
      <c r="W303" s="153" t="s">
        <v>31</v>
      </c>
      <c r="X303" s="153"/>
      <c r="Y303" s="5">
        <v>28.138999999999999</v>
      </c>
    </row>
    <row r="304" spans="2:25" ht="15" customHeight="1" x14ac:dyDescent="0.25">
      <c r="B304" s="6"/>
      <c r="C304" s="7"/>
      <c r="D304" s="7"/>
      <c r="E304" s="7"/>
      <c r="F304" s="156" t="s">
        <v>32</v>
      </c>
      <c r="G304" s="156"/>
      <c r="H304" s="156"/>
      <c r="I304" s="156"/>
      <c r="J304" s="156"/>
      <c r="K304" s="156"/>
      <c r="L304" s="156"/>
      <c r="M304" s="156"/>
      <c r="N304" s="156"/>
      <c r="O304" s="157"/>
      <c r="P304" s="157"/>
      <c r="Q304" s="153" t="s">
        <v>216</v>
      </c>
      <c r="R304" s="153"/>
      <c r="S304" s="153" t="s">
        <v>182</v>
      </c>
      <c r="T304" s="153"/>
      <c r="U304" s="153" t="s">
        <v>224</v>
      </c>
      <c r="V304" s="153"/>
      <c r="W304" s="153" t="s">
        <v>33</v>
      </c>
      <c r="X304" s="153"/>
      <c r="Y304" s="5">
        <v>28.138999999999999</v>
      </c>
    </row>
    <row r="305" spans="2:25" ht="15" customHeight="1" x14ac:dyDescent="0.25">
      <c r="B305" s="6"/>
      <c r="C305" s="7"/>
      <c r="D305" s="7"/>
      <c r="E305" s="7"/>
      <c r="F305" s="158" t="s">
        <v>40</v>
      </c>
      <c r="G305" s="158"/>
      <c r="H305" s="158"/>
      <c r="I305" s="158"/>
      <c r="J305" s="158"/>
      <c r="K305" s="158"/>
      <c r="L305" s="158"/>
      <c r="M305" s="158"/>
      <c r="N305" s="158"/>
      <c r="O305" s="159"/>
      <c r="P305" s="159"/>
      <c r="Q305" s="153" t="s">
        <v>216</v>
      </c>
      <c r="R305" s="153"/>
      <c r="S305" s="153" t="s">
        <v>182</v>
      </c>
      <c r="T305" s="153"/>
      <c r="U305" s="153" t="s">
        <v>224</v>
      </c>
      <c r="V305" s="153"/>
      <c r="W305" s="153" t="s">
        <v>41</v>
      </c>
      <c r="X305" s="153"/>
      <c r="Y305" s="5">
        <v>1.597</v>
      </c>
    </row>
    <row r="306" spans="2:25" ht="15" customHeight="1" x14ac:dyDescent="0.25">
      <c r="B306" s="6"/>
      <c r="C306" s="7"/>
      <c r="D306" s="7"/>
      <c r="E306" s="7"/>
      <c r="F306" s="158" t="s">
        <v>36</v>
      </c>
      <c r="G306" s="158"/>
      <c r="H306" s="158"/>
      <c r="I306" s="158"/>
      <c r="J306" s="158"/>
      <c r="K306" s="158"/>
      <c r="L306" s="158"/>
      <c r="M306" s="158"/>
      <c r="N306" s="158"/>
      <c r="O306" s="159"/>
      <c r="P306" s="159"/>
      <c r="Q306" s="153" t="s">
        <v>216</v>
      </c>
      <c r="R306" s="153"/>
      <c r="S306" s="153" t="s">
        <v>182</v>
      </c>
      <c r="T306" s="153"/>
      <c r="U306" s="153" t="s">
        <v>224</v>
      </c>
      <c r="V306" s="153"/>
      <c r="W306" s="153" t="s">
        <v>37</v>
      </c>
      <c r="X306" s="153"/>
      <c r="Y306" s="5">
        <v>26.542000000000002</v>
      </c>
    </row>
    <row r="307" spans="2:25" ht="15" customHeight="1" x14ac:dyDescent="0.25">
      <c r="B307" s="6"/>
      <c r="C307" s="7"/>
      <c r="D307" s="7"/>
      <c r="E307" s="152" t="s">
        <v>38</v>
      </c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3" t="s">
        <v>216</v>
      </c>
      <c r="R307" s="153"/>
      <c r="S307" s="153" t="s">
        <v>182</v>
      </c>
      <c r="T307" s="153"/>
      <c r="U307" s="153" t="s">
        <v>225</v>
      </c>
      <c r="V307" s="153"/>
      <c r="W307" s="153"/>
      <c r="X307" s="153"/>
      <c r="Y307" s="5">
        <v>1.27928</v>
      </c>
    </row>
    <row r="308" spans="2:25" ht="15" customHeight="1" x14ac:dyDescent="0.25">
      <c r="B308" s="6"/>
      <c r="C308" s="7"/>
      <c r="D308" s="7"/>
      <c r="E308" s="7"/>
      <c r="F308" s="156" t="s">
        <v>30</v>
      </c>
      <c r="G308" s="156"/>
      <c r="H308" s="156"/>
      <c r="I308" s="156"/>
      <c r="J308" s="156"/>
      <c r="K308" s="156"/>
      <c r="L308" s="156"/>
      <c r="M308" s="156"/>
      <c r="N308" s="156"/>
      <c r="O308" s="157"/>
      <c r="P308" s="157"/>
      <c r="Q308" s="153" t="s">
        <v>216</v>
      </c>
      <c r="R308" s="153"/>
      <c r="S308" s="153" t="s">
        <v>182</v>
      </c>
      <c r="T308" s="153"/>
      <c r="U308" s="153" t="s">
        <v>225</v>
      </c>
      <c r="V308" s="153"/>
      <c r="W308" s="153" t="s">
        <v>31</v>
      </c>
      <c r="X308" s="153"/>
      <c r="Y308" s="5">
        <v>1.27928</v>
      </c>
    </row>
    <row r="309" spans="2:25" ht="15" customHeight="1" x14ac:dyDescent="0.25">
      <c r="B309" s="6"/>
      <c r="C309" s="7"/>
      <c r="D309" s="7"/>
      <c r="E309" s="7"/>
      <c r="F309" s="156" t="s">
        <v>32</v>
      </c>
      <c r="G309" s="156"/>
      <c r="H309" s="156"/>
      <c r="I309" s="156"/>
      <c r="J309" s="156"/>
      <c r="K309" s="156"/>
      <c r="L309" s="156"/>
      <c r="M309" s="156"/>
      <c r="N309" s="156"/>
      <c r="O309" s="157"/>
      <c r="P309" s="157"/>
      <c r="Q309" s="153" t="s">
        <v>216</v>
      </c>
      <c r="R309" s="153"/>
      <c r="S309" s="153" t="s">
        <v>182</v>
      </c>
      <c r="T309" s="153"/>
      <c r="U309" s="153" t="s">
        <v>225</v>
      </c>
      <c r="V309" s="153"/>
      <c r="W309" s="153" t="s">
        <v>33</v>
      </c>
      <c r="X309" s="153"/>
      <c r="Y309" s="5">
        <v>1.27928</v>
      </c>
    </row>
    <row r="310" spans="2:25" ht="15" customHeight="1" x14ac:dyDescent="0.25">
      <c r="B310" s="6"/>
      <c r="C310" s="7"/>
      <c r="D310" s="7"/>
      <c r="E310" s="7"/>
      <c r="F310" s="158" t="s">
        <v>36</v>
      </c>
      <c r="G310" s="158"/>
      <c r="H310" s="158"/>
      <c r="I310" s="158"/>
      <c r="J310" s="158"/>
      <c r="K310" s="158"/>
      <c r="L310" s="158"/>
      <c r="M310" s="158"/>
      <c r="N310" s="158"/>
      <c r="O310" s="159"/>
      <c r="P310" s="159"/>
      <c r="Q310" s="153" t="s">
        <v>216</v>
      </c>
      <c r="R310" s="153"/>
      <c r="S310" s="153" t="s">
        <v>182</v>
      </c>
      <c r="T310" s="153"/>
      <c r="U310" s="153" t="s">
        <v>225</v>
      </c>
      <c r="V310" s="153"/>
      <c r="W310" s="153" t="s">
        <v>37</v>
      </c>
      <c r="X310" s="153"/>
      <c r="Y310" s="5">
        <v>1.27928</v>
      </c>
    </row>
    <row r="311" spans="2:25" ht="15" customHeight="1" x14ac:dyDescent="0.25">
      <c r="B311" s="6"/>
      <c r="C311" s="152" t="s">
        <v>125</v>
      </c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3" t="s">
        <v>216</v>
      </c>
      <c r="R311" s="153"/>
      <c r="S311" s="153" t="s">
        <v>126</v>
      </c>
      <c r="T311" s="153"/>
      <c r="U311" s="153"/>
      <c r="V311" s="153"/>
      <c r="W311" s="153"/>
      <c r="X311" s="153"/>
      <c r="Y311" s="5">
        <v>30031.696</v>
      </c>
    </row>
    <row r="312" spans="2:25" ht="15" customHeight="1" x14ac:dyDescent="0.25">
      <c r="B312" s="6"/>
      <c r="C312" s="7"/>
      <c r="D312" s="152" t="s">
        <v>135</v>
      </c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3" t="s">
        <v>216</v>
      </c>
      <c r="R312" s="153"/>
      <c r="S312" s="153" t="s">
        <v>136</v>
      </c>
      <c r="T312" s="153"/>
      <c r="U312" s="153"/>
      <c r="V312" s="153"/>
      <c r="W312" s="153"/>
      <c r="X312" s="153"/>
      <c r="Y312" s="5">
        <v>30031.696</v>
      </c>
    </row>
    <row r="313" spans="2:25" ht="34.5" customHeight="1" x14ac:dyDescent="0.25">
      <c r="B313" s="6"/>
      <c r="C313" s="7"/>
      <c r="D313" s="7"/>
      <c r="E313" s="152" t="s">
        <v>226</v>
      </c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3" t="s">
        <v>216</v>
      </c>
      <c r="R313" s="153"/>
      <c r="S313" s="153" t="s">
        <v>136</v>
      </c>
      <c r="T313" s="153"/>
      <c r="U313" s="153" t="s">
        <v>227</v>
      </c>
      <c r="V313" s="153"/>
      <c r="W313" s="153"/>
      <c r="X313" s="153"/>
      <c r="Y313" s="5">
        <v>30031.696</v>
      </c>
    </row>
    <row r="314" spans="2:25" ht="23.25" customHeight="1" x14ac:dyDescent="0.25">
      <c r="B314" s="6"/>
      <c r="C314" s="7"/>
      <c r="D314" s="7"/>
      <c r="E314" s="7"/>
      <c r="F314" s="156" t="s">
        <v>151</v>
      </c>
      <c r="G314" s="156"/>
      <c r="H314" s="156"/>
      <c r="I314" s="156"/>
      <c r="J314" s="156"/>
      <c r="K314" s="156"/>
      <c r="L314" s="156"/>
      <c r="M314" s="156"/>
      <c r="N314" s="156"/>
      <c r="O314" s="157"/>
      <c r="P314" s="157"/>
      <c r="Q314" s="153" t="s">
        <v>216</v>
      </c>
      <c r="R314" s="153"/>
      <c r="S314" s="153" t="s">
        <v>136</v>
      </c>
      <c r="T314" s="153"/>
      <c r="U314" s="153" t="s">
        <v>227</v>
      </c>
      <c r="V314" s="153"/>
      <c r="W314" s="153" t="s">
        <v>152</v>
      </c>
      <c r="X314" s="153"/>
      <c r="Y314" s="5">
        <v>30031.696</v>
      </c>
    </row>
    <row r="315" spans="2:25" ht="15" customHeight="1" x14ac:dyDescent="0.25">
      <c r="B315" s="6"/>
      <c r="C315" s="7"/>
      <c r="D315" s="7"/>
      <c r="E315" s="7"/>
      <c r="F315" s="156" t="s">
        <v>153</v>
      </c>
      <c r="G315" s="156"/>
      <c r="H315" s="156"/>
      <c r="I315" s="156"/>
      <c r="J315" s="156"/>
      <c r="K315" s="156"/>
      <c r="L315" s="156"/>
      <c r="M315" s="156"/>
      <c r="N315" s="156"/>
      <c r="O315" s="157"/>
      <c r="P315" s="157"/>
      <c r="Q315" s="153" t="s">
        <v>216</v>
      </c>
      <c r="R315" s="153"/>
      <c r="S315" s="153" t="s">
        <v>136</v>
      </c>
      <c r="T315" s="153"/>
      <c r="U315" s="153" t="s">
        <v>227</v>
      </c>
      <c r="V315" s="153"/>
      <c r="W315" s="153" t="s">
        <v>154</v>
      </c>
      <c r="X315" s="153"/>
      <c r="Y315" s="5">
        <v>30031.696</v>
      </c>
    </row>
    <row r="316" spans="2:25" ht="15" customHeight="1" x14ac:dyDescent="0.25">
      <c r="B316" s="6"/>
      <c r="C316" s="7"/>
      <c r="D316" s="7"/>
      <c r="E316" s="7"/>
      <c r="F316" s="158" t="s">
        <v>165</v>
      </c>
      <c r="G316" s="158"/>
      <c r="H316" s="158"/>
      <c r="I316" s="158"/>
      <c r="J316" s="158"/>
      <c r="K316" s="158"/>
      <c r="L316" s="158"/>
      <c r="M316" s="158"/>
      <c r="N316" s="158"/>
      <c r="O316" s="159"/>
      <c r="P316" s="159"/>
      <c r="Q316" s="153" t="s">
        <v>216</v>
      </c>
      <c r="R316" s="153"/>
      <c r="S316" s="153" t="s">
        <v>136</v>
      </c>
      <c r="T316" s="153"/>
      <c r="U316" s="153" t="s">
        <v>227</v>
      </c>
      <c r="V316" s="153"/>
      <c r="W316" s="153" t="s">
        <v>166</v>
      </c>
      <c r="X316" s="153"/>
      <c r="Y316" s="5">
        <v>30031.696</v>
      </c>
    </row>
    <row r="317" spans="2:25" ht="15" customHeight="1" x14ac:dyDescent="0.25">
      <c r="B317" s="160" t="s">
        <v>228</v>
      </c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53" t="s">
        <v>229</v>
      </c>
      <c r="R317" s="153"/>
      <c r="S317" s="153"/>
      <c r="T317" s="153"/>
      <c r="U317" s="153"/>
      <c r="V317" s="153"/>
      <c r="W317" s="153"/>
      <c r="X317" s="153"/>
      <c r="Y317" s="5">
        <v>6511.5531300000002</v>
      </c>
    </row>
    <row r="318" spans="2:25" ht="15" customHeight="1" x14ac:dyDescent="0.25">
      <c r="B318" s="6"/>
      <c r="C318" s="152" t="s">
        <v>7</v>
      </c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3" t="s">
        <v>229</v>
      </c>
      <c r="R318" s="153"/>
      <c r="S318" s="153" t="s">
        <v>8</v>
      </c>
      <c r="T318" s="153"/>
      <c r="U318" s="153"/>
      <c r="V318" s="153"/>
      <c r="W318" s="153"/>
      <c r="X318" s="153"/>
      <c r="Y318" s="5">
        <v>6511.5531300000002</v>
      </c>
    </row>
    <row r="319" spans="2:25" ht="23.25" customHeight="1" x14ac:dyDescent="0.25">
      <c r="B319" s="6"/>
      <c r="C319" s="7"/>
      <c r="D319" s="152" t="s">
        <v>230</v>
      </c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3" t="s">
        <v>229</v>
      </c>
      <c r="R319" s="153"/>
      <c r="S319" s="153" t="s">
        <v>231</v>
      </c>
      <c r="T319" s="153"/>
      <c r="U319" s="153"/>
      <c r="V319" s="153"/>
      <c r="W319" s="153"/>
      <c r="X319" s="153"/>
      <c r="Y319" s="5">
        <v>993.63699999999994</v>
      </c>
    </row>
    <row r="320" spans="2:25" ht="15" customHeight="1" x14ac:dyDescent="0.25">
      <c r="B320" s="6"/>
      <c r="C320" s="7"/>
      <c r="D320" s="7"/>
      <c r="E320" s="152" t="s">
        <v>11</v>
      </c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3" t="s">
        <v>229</v>
      </c>
      <c r="R320" s="153"/>
      <c r="S320" s="153" t="s">
        <v>231</v>
      </c>
      <c r="T320" s="153"/>
      <c r="U320" s="153" t="s">
        <v>232</v>
      </c>
      <c r="V320" s="153"/>
      <c r="W320" s="153"/>
      <c r="X320" s="153"/>
      <c r="Y320" s="5">
        <v>993.63699999999994</v>
      </c>
    </row>
    <row r="321" spans="2:25" ht="34.5" customHeight="1" x14ac:dyDescent="0.25">
      <c r="B321" s="6"/>
      <c r="C321" s="7"/>
      <c r="D321" s="7"/>
      <c r="E321" s="7"/>
      <c r="F321" s="156" t="s">
        <v>13</v>
      </c>
      <c r="G321" s="156"/>
      <c r="H321" s="156"/>
      <c r="I321" s="156"/>
      <c r="J321" s="156"/>
      <c r="K321" s="156"/>
      <c r="L321" s="156"/>
      <c r="M321" s="156"/>
      <c r="N321" s="156"/>
      <c r="O321" s="157"/>
      <c r="P321" s="157"/>
      <c r="Q321" s="153" t="s">
        <v>229</v>
      </c>
      <c r="R321" s="153"/>
      <c r="S321" s="153" t="s">
        <v>231</v>
      </c>
      <c r="T321" s="153"/>
      <c r="U321" s="153" t="s">
        <v>232</v>
      </c>
      <c r="V321" s="153"/>
      <c r="W321" s="153" t="s">
        <v>14</v>
      </c>
      <c r="X321" s="153"/>
      <c r="Y321" s="5">
        <v>993.63699999999994</v>
      </c>
    </row>
    <row r="322" spans="2:25" ht="15" customHeight="1" x14ac:dyDescent="0.25">
      <c r="B322" s="6"/>
      <c r="C322" s="7"/>
      <c r="D322" s="7"/>
      <c r="E322" s="7"/>
      <c r="F322" s="156" t="s">
        <v>15</v>
      </c>
      <c r="G322" s="156"/>
      <c r="H322" s="156"/>
      <c r="I322" s="156"/>
      <c r="J322" s="156"/>
      <c r="K322" s="156"/>
      <c r="L322" s="156"/>
      <c r="M322" s="156"/>
      <c r="N322" s="156"/>
      <c r="O322" s="157"/>
      <c r="P322" s="157"/>
      <c r="Q322" s="153" t="s">
        <v>229</v>
      </c>
      <c r="R322" s="153"/>
      <c r="S322" s="153" t="s">
        <v>231</v>
      </c>
      <c r="T322" s="153"/>
      <c r="U322" s="153" t="s">
        <v>232</v>
      </c>
      <c r="V322" s="153"/>
      <c r="W322" s="153" t="s">
        <v>16</v>
      </c>
      <c r="X322" s="153"/>
      <c r="Y322" s="5">
        <v>993.63699999999994</v>
      </c>
    </row>
    <row r="323" spans="2:25" ht="15" customHeight="1" x14ac:dyDescent="0.25">
      <c r="B323" s="6"/>
      <c r="C323" s="7"/>
      <c r="D323" s="7"/>
      <c r="E323" s="7"/>
      <c r="F323" s="158" t="s">
        <v>11</v>
      </c>
      <c r="G323" s="158"/>
      <c r="H323" s="158"/>
      <c r="I323" s="158"/>
      <c r="J323" s="158"/>
      <c r="K323" s="158"/>
      <c r="L323" s="158"/>
      <c r="M323" s="158"/>
      <c r="N323" s="158"/>
      <c r="O323" s="159"/>
      <c r="P323" s="159"/>
      <c r="Q323" s="153" t="s">
        <v>229</v>
      </c>
      <c r="R323" s="153"/>
      <c r="S323" s="153" t="s">
        <v>231</v>
      </c>
      <c r="T323" s="153"/>
      <c r="U323" s="153" t="s">
        <v>232</v>
      </c>
      <c r="V323" s="153"/>
      <c r="W323" s="153" t="s">
        <v>17</v>
      </c>
      <c r="X323" s="153"/>
      <c r="Y323" s="5">
        <v>763.16200000000003</v>
      </c>
    </row>
    <row r="324" spans="2:25" ht="23.25" customHeight="1" x14ac:dyDescent="0.25">
      <c r="B324" s="6"/>
      <c r="C324" s="7"/>
      <c r="D324" s="7"/>
      <c r="E324" s="7"/>
      <c r="F324" s="158" t="s">
        <v>18</v>
      </c>
      <c r="G324" s="158"/>
      <c r="H324" s="158"/>
      <c r="I324" s="158"/>
      <c r="J324" s="158"/>
      <c r="K324" s="158"/>
      <c r="L324" s="158"/>
      <c r="M324" s="158"/>
      <c r="N324" s="158"/>
      <c r="O324" s="159"/>
      <c r="P324" s="159"/>
      <c r="Q324" s="153" t="s">
        <v>229</v>
      </c>
      <c r="R324" s="153"/>
      <c r="S324" s="153" t="s">
        <v>231</v>
      </c>
      <c r="T324" s="153"/>
      <c r="U324" s="153" t="s">
        <v>232</v>
      </c>
      <c r="V324" s="153"/>
      <c r="W324" s="153" t="s">
        <v>19</v>
      </c>
      <c r="X324" s="153"/>
      <c r="Y324" s="5">
        <v>230.47499999999999</v>
      </c>
    </row>
    <row r="325" spans="2:25" ht="23.25" customHeight="1" x14ac:dyDescent="0.25">
      <c r="B325" s="6"/>
      <c r="C325" s="7"/>
      <c r="D325" s="152" t="s">
        <v>233</v>
      </c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3" t="s">
        <v>229</v>
      </c>
      <c r="R325" s="153"/>
      <c r="S325" s="153" t="s">
        <v>234</v>
      </c>
      <c r="T325" s="153"/>
      <c r="U325" s="153"/>
      <c r="V325" s="153"/>
      <c r="W325" s="153"/>
      <c r="X325" s="153"/>
      <c r="Y325" s="5">
        <v>5517.9161299999996</v>
      </c>
    </row>
    <row r="326" spans="2:25" ht="15" customHeight="1" x14ac:dyDescent="0.25">
      <c r="B326" s="6"/>
      <c r="C326" s="7"/>
      <c r="D326" s="7"/>
      <c r="E326" s="152" t="s">
        <v>11</v>
      </c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3" t="s">
        <v>229</v>
      </c>
      <c r="R326" s="153"/>
      <c r="S326" s="153" t="s">
        <v>234</v>
      </c>
      <c r="T326" s="153"/>
      <c r="U326" s="153" t="s">
        <v>235</v>
      </c>
      <c r="V326" s="153"/>
      <c r="W326" s="153"/>
      <c r="X326" s="153"/>
      <c r="Y326" s="5">
        <v>2001.204</v>
      </c>
    </row>
    <row r="327" spans="2:25" ht="34.5" customHeight="1" x14ac:dyDescent="0.25">
      <c r="B327" s="6"/>
      <c r="C327" s="7"/>
      <c r="D327" s="7"/>
      <c r="E327" s="7"/>
      <c r="F327" s="156" t="s">
        <v>13</v>
      </c>
      <c r="G327" s="156"/>
      <c r="H327" s="156"/>
      <c r="I327" s="156"/>
      <c r="J327" s="156"/>
      <c r="K327" s="156"/>
      <c r="L327" s="156"/>
      <c r="M327" s="156"/>
      <c r="N327" s="156"/>
      <c r="O327" s="157"/>
      <c r="P327" s="157"/>
      <c r="Q327" s="153" t="s">
        <v>229</v>
      </c>
      <c r="R327" s="153"/>
      <c r="S327" s="153" t="s">
        <v>234</v>
      </c>
      <c r="T327" s="153"/>
      <c r="U327" s="153" t="s">
        <v>235</v>
      </c>
      <c r="V327" s="153"/>
      <c r="W327" s="153" t="s">
        <v>14</v>
      </c>
      <c r="X327" s="153"/>
      <c r="Y327" s="5">
        <v>2001.204</v>
      </c>
    </row>
    <row r="328" spans="2:25" ht="15" customHeight="1" x14ac:dyDescent="0.25">
      <c r="B328" s="6"/>
      <c r="C328" s="7"/>
      <c r="D328" s="7"/>
      <c r="E328" s="7"/>
      <c r="F328" s="156" t="s">
        <v>15</v>
      </c>
      <c r="G328" s="156"/>
      <c r="H328" s="156"/>
      <c r="I328" s="156"/>
      <c r="J328" s="156"/>
      <c r="K328" s="156"/>
      <c r="L328" s="156"/>
      <c r="M328" s="156"/>
      <c r="N328" s="156"/>
      <c r="O328" s="157"/>
      <c r="P328" s="157"/>
      <c r="Q328" s="153" t="s">
        <v>229</v>
      </c>
      <c r="R328" s="153"/>
      <c r="S328" s="153" t="s">
        <v>234</v>
      </c>
      <c r="T328" s="153"/>
      <c r="U328" s="153" t="s">
        <v>235</v>
      </c>
      <c r="V328" s="153"/>
      <c r="W328" s="153" t="s">
        <v>16</v>
      </c>
      <c r="X328" s="153"/>
      <c r="Y328" s="5">
        <v>2001.204</v>
      </c>
    </row>
    <row r="329" spans="2:25" ht="15" customHeight="1" x14ac:dyDescent="0.25">
      <c r="B329" s="6"/>
      <c r="C329" s="7"/>
      <c r="D329" s="7"/>
      <c r="E329" s="7"/>
      <c r="F329" s="158" t="s">
        <v>11</v>
      </c>
      <c r="G329" s="158"/>
      <c r="H329" s="158"/>
      <c r="I329" s="158"/>
      <c r="J329" s="158"/>
      <c r="K329" s="158"/>
      <c r="L329" s="158"/>
      <c r="M329" s="158"/>
      <c r="N329" s="158"/>
      <c r="O329" s="159"/>
      <c r="P329" s="159"/>
      <c r="Q329" s="153" t="s">
        <v>229</v>
      </c>
      <c r="R329" s="153"/>
      <c r="S329" s="153" t="s">
        <v>234</v>
      </c>
      <c r="T329" s="153"/>
      <c r="U329" s="153" t="s">
        <v>235</v>
      </c>
      <c r="V329" s="153"/>
      <c r="W329" s="153" t="s">
        <v>17</v>
      </c>
      <c r="X329" s="153"/>
      <c r="Y329" s="5">
        <v>1537.0229999999999</v>
      </c>
    </row>
    <row r="330" spans="2:25" ht="23.25" customHeight="1" x14ac:dyDescent="0.25">
      <c r="B330" s="6"/>
      <c r="C330" s="7"/>
      <c r="D330" s="7"/>
      <c r="E330" s="7"/>
      <c r="F330" s="158" t="s">
        <v>18</v>
      </c>
      <c r="G330" s="158"/>
      <c r="H330" s="158"/>
      <c r="I330" s="158"/>
      <c r="J330" s="158"/>
      <c r="K330" s="158"/>
      <c r="L330" s="158"/>
      <c r="M330" s="158"/>
      <c r="N330" s="158"/>
      <c r="O330" s="159"/>
      <c r="P330" s="159"/>
      <c r="Q330" s="153" t="s">
        <v>229</v>
      </c>
      <c r="R330" s="153"/>
      <c r="S330" s="153" t="s">
        <v>234</v>
      </c>
      <c r="T330" s="153"/>
      <c r="U330" s="153" t="s">
        <v>235</v>
      </c>
      <c r="V330" s="153"/>
      <c r="W330" s="153" t="s">
        <v>19</v>
      </c>
      <c r="X330" s="153"/>
      <c r="Y330" s="5">
        <v>464.18099999999998</v>
      </c>
    </row>
    <row r="331" spans="2:25" ht="23.25" customHeight="1" x14ac:dyDescent="0.25">
      <c r="B331" s="6"/>
      <c r="C331" s="7"/>
      <c r="D331" s="7"/>
      <c r="E331" s="152" t="s">
        <v>82</v>
      </c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3" t="s">
        <v>229</v>
      </c>
      <c r="R331" s="153"/>
      <c r="S331" s="153" t="s">
        <v>234</v>
      </c>
      <c r="T331" s="153"/>
      <c r="U331" s="153" t="s">
        <v>236</v>
      </c>
      <c r="V331" s="153"/>
      <c r="W331" s="153"/>
      <c r="X331" s="153"/>
      <c r="Y331" s="5">
        <v>2672.1371300000001</v>
      </c>
    </row>
    <row r="332" spans="2:25" ht="15" customHeight="1" x14ac:dyDescent="0.25">
      <c r="B332" s="6"/>
      <c r="C332" s="7"/>
      <c r="D332" s="7"/>
      <c r="E332" s="7"/>
      <c r="F332" s="156" t="s">
        <v>22</v>
      </c>
      <c r="G332" s="156"/>
      <c r="H332" s="156"/>
      <c r="I332" s="156"/>
      <c r="J332" s="156"/>
      <c r="K332" s="156"/>
      <c r="L332" s="156"/>
      <c r="M332" s="156"/>
      <c r="N332" s="156"/>
      <c r="O332" s="157"/>
      <c r="P332" s="157"/>
      <c r="Q332" s="153" t="s">
        <v>229</v>
      </c>
      <c r="R332" s="153"/>
      <c r="S332" s="153" t="s">
        <v>234</v>
      </c>
      <c r="T332" s="153"/>
      <c r="U332" s="153" t="s">
        <v>236</v>
      </c>
      <c r="V332" s="153"/>
      <c r="W332" s="153" t="s">
        <v>23</v>
      </c>
      <c r="X332" s="153"/>
      <c r="Y332" s="5">
        <v>2652.0549999999998</v>
      </c>
    </row>
    <row r="333" spans="2:25" ht="23.25" customHeight="1" x14ac:dyDescent="0.25">
      <c r="B333" s="6"/>
      <c r="C333" s="7"/>
      <c r="D333" s="7"/>
      <c r="E333" s="7"/>
      <c r="F333" s="156" t="s">
        <v>24</v>
      </c>
      <c r="G333" s="156"/>
      <c r="H333" s="156"/>
      <c r="I333" s="156"/>
      <c r="J333" s="156"/>
      <c r="K333" s="156"/>
      <c r="L333" s="156"/>
      <c r="M333" s="156"/>
      <c r="N333" s="156"/>
      <c r="O333" s="157"/>
      <c r="P333" s="157"/>
      <c r="Q333" s="153" t="s">
        <v>229</v>
      </c>
      <c r="R333" s="153"/>
      <c r="S333" s="153" t="s">
        <v>234</v>
      </c>
      <c r="T333" s="153"/>
      <c r="U333" s="153" t="s">
        <v>236</v>
      </c>
      <c r="V333" s="153"/>
      <c r="W333" s="153" t="s">
        <v>25</v>
      </c>
      <c r="X333" s="153"/>
      <c r="Y333" s="5">
        <v>2652.0549999999998</v>
      </c>
    </row>
    <row r="334" spans="2:25" ht="15" customHeight="1" x14ac:dyDescent="0.25">
      <c r="B334" s="6"/>
      <c r="C334" s="7"/>
      <c r="D334" s="7"/>
      <c r="E334" s="7"/>
      <c r="F334" s="158" t="s">
        <v>28</v>
      </c>
      <c r="G334" s="158"/>
      <c r="H334" s="158"/>
      <c r="I334" s="158"/>
      <c r="J334" s="158"/>
      <c r="K334" s="158"/>
      <c r="L334" s="158"/>
      <c r="M334" s="158"/>
      <c r="N334" s="158"/>
      <c r="O334" s="159"/>
      <c r="P334" s="159"/>
      <c r="Q334" s="153" t="s">
        <v>229</v>
      </c>
      <c r="R334" s="153"/>
      <c r="S334" s="153" t="s">
        <v>234</v>
      </c>
      <c r="T334" s="153"/>
      <c r="U334" s="153" t="s">
        <v>236</v>
      </c>
      <c r="V334" s="153"/>
      <c r="W334" s="153" t="s">
        <v>29</v>
      </c>
      <c r="X334" s="153"/>
      <c r="Y334" s="5">
        <v>2652.0549999999998</v>
      </c>
    </row>
    <row r="335" spans="2:25" ht="15" customHeight="1" x14ac:dyDescent="0.25">
      <c r="B335" s="6"/>
      <c r="C335" s="7"/>
      <c r="D335" s="7"/>
      <c r="E335" s="7"/>
      <c r="F335" s="156" t="s">
        <v>30</v>
      </c>
      <c r="G335" s="156"/>
      <c r="H335" s="156"/>
      <c r="I335" s="156"/>
      <c r="J335" s="156"/>
      <c r="K335" s="156"/>
      <c r="L335" s="156"/>
      <c r="M335" s="156"/>
      <c r="N335" s="156"/>
      <c r="O335" s="157"/>
      <c r="P335" s="157"/>
      <c r="Q335" s="153" t="s">
        <v>229</v>
      </c>
      <c r="R335" s="153"/>
      <c r="S335" s="153" t="s">
        <v>234</v>
      </c>
      <c r="T335" s="153"/>
      <c r="U335" s="153" t="s">
        <v>236</v>
      </c>
      <c r="V335" s="153"/>
      <c r="W335" s="153" t="s">
        <v>31</v>
      </c>
      <c r="X335" s="153"/>
      <c r="Y335" s="5">
        <v>20.082129999999999</v>
      </c>
    </row>
    <row r="336" spans="2:25" ht="15" customHeight="1" x14ac:dyDescent="0.25">
      <c r="B336" s="6"/>
      <c r="C336" s="7"/>
      <c r="D336" s="7"/>
      <c r="E336" s="7"/>
      <c r="F336" s="156" t="s">
        <v>32</v>
      </c>
      <c r="G336" s="156"/>
      <c r="H336" s="156"/>
      <c r="I336" s="156"/>
      <c r="J336" s="156"/>
      <c r="K336" s="156"/>
      <c r="L336" s="156"/>
      <c r="M336" s="156"/>
      <c r="N336" s="156"/>
      <c r="O336" s="157"/>
      <c r="P336" s="157"/>
      <c r="Q336" s="153" t="s">
        <v>229</v>
      </c>
      <c r="R336" s="153"/>
      <c r="S336" s="153" t="s">
        <v>234</v>
      </c>
      <c r="T336" s="153"/>
      <c r="U336" s="153" t="s">
        <v>236</v>
      </c>
      <c r="V336" s="153"/>
      <c r="W336" s="153" t="s">
        <v>33</v>
      </c>
      <c r="X336" s="153"/>
      <c r="Y336" s="5">
        <v>20.082129999999999</v>
      </c>
    </row>
    <row r="337" spans="2:25" ht="15" customHeight="1" x14ac:dyDescent="0.25">
      <c r="B337" s="6"/>
      <c r="C337" s="7"/>
      <c r="D337" s="7"/>
      <c r="E337" s="7"/>
      <c r="F337" s="158" t="s">
        <v>34</v>
      </c>
      <c r="G337" s="158"/>
      <c r="H337" s="158"/>
      <c r="I337" s="158"/>
      <c r="J337" s="158"/>
      <c r="K337" s="158"/>
      <c r="L337" s="158"/>
      <c r="M337" s="158"/>
      <c r="N337" s="158"/>
      <c r="O337" s="159"/>
      <c r="P337" s="159"/>
      <c r="Q337" s="153" t="s">
        <v>229</v>
      </c>
      <c r="R337" s="153"/>
      <c r="S337" s="153" t="s">
        <v>234</v>
      </c>
      <c r="T337" s="153"/>
      <c r="U337" s="153" t="s">
        <v>236</v>
      </c>
      <c r="V337" s="153"/>
      <c r="W337" s="153" t="s">
        <v>35</v>
      </c>
      <c r="X337" s="153"/>
      <c r="Y337" s="5">
        <v>15.243360000000001</v>
      </c>
    </row>
    <row r="338" spans="2:25" ht="15" customHeight="1" x14ac:dyDescent="0.25">
      <c r="B338" s="6"/>
      <c r="C338" s="7"/>
      <c r="D338" s="7"/>
      <c r="E338" s="7"/>
      <c r="F338" s="158" t="s">
        <v>36</v>
      </c>
      <c r="G338" s="158"/>
      <c r="H338" s="158"/>
      <c r="I338" s="158"/>
      <c r="J338" s="158"/>
      <c r="K338" s="158"/>
      <c r="L338" s="158"/>
      <c r="M338" s="158"/>
      <c r="N338" s="158"/>
      <c r="O338" s="159"/>
      <c r="P338" s="159"/>
      <c r="Q338" s="153" t="s">
        <v>229</v>
      </c>
      <c r="R338" s="153"/>
      <c r="S338" s="153" t="s">
        <v>234</v>
      </c>
      <c r="T338" s="153"/>
      <c r="U338" s="153" t="s">
        <v>236</v>
      </c>
      <c r="V338" s="153"/>
      <c r="W338" s="153" t="s">
        <v>37</v>
      </c>
      <c r="X338" s="153"/>
      <c r="Y338" s="5">
        <v>4.8387700000000002</v>
      </c>
    </row>
    <row r="339" spans="2:25" ht="15" customHeight="1" x14ac:dyDescent="0.25">
      <c r="B339" s="6"/>
      <c r="C339" s="7"/>
      <c r="D339" s="7"/>
      <c r="E339" s="152" t="s">
        <v>11</v>
      </c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3" t="s">
        <v>229</v>
      </c>
      <c r="R339" s="153"/>
      <c r="S339" s="153" t="s">
        <v>234</v>
      </c>
      <c r="T339" s="153"/>
      <c r="U339" s="153" t="s">
        <v>237</v>
      </c>
      <c r="V339" s="153"/>
      <c r="W339" s="153"/>
      <c r="X339" s="153"/>
      <c r="Y339" s="5">
        <v>844.57500000000005</v>
      </c>
    </row>
    <row r="340" spans="2:25" ht="34.5" customHeight="1" x14ac:dyDescent="0.25">
      <c r="B340" s="6"/>
      <c r="C340" s="7"/>
      <c r="D340" s="7"/>
      <c r="E340" s="7"/>
      <c r="F340" s="156" t="s">
        <v>13</v>
      </c>
      <c r="G340" s="156"/>
      <c r="H340" s="156"/>
      <c r="I340" s="156"/>
      <c r="J340" s="156"/>
      <c r="K340" s="156"/>
      <c r="L340" s="156"/>
      <c r="M340" s="156"/>
      <c r="N340" s="156"/>
      <c r="O340" s="157"/>
      <c r="P340" s="157"/>
      <c r="Q340" s="153" t="s">
        <v>229</v>
      </c>
      <c r="R340" s="153"/>
      <c r="S340" s="153" t="s">
        <v>234</v>
      </c>
      <c r="T340" s="153"/>
      <c r="U340" s="153" t="s">
        <v>237</v>
      </c>
      <c r="V340" s="153"/>
      <c r="W340" s="153" t="s">
        <v>14</v>
      </c>
      <c r="X340" s="153"/>
      <c r="Y340" s="5">
        <v>844.57500000000005</v>
      </c>
    </row>
    <row r="341" spans="2:25" ht="15" customHeight="1" x14ac:dyDescent="0.25">
      <c r="B341" s="6"/>
      <c r="C341" s="7"/>
      <c r="D341" s="7"/>
      <c r="E341" s="7"/>
      <c r="F341" s="156" t="s">
        <v>15</v>
      </c>
      <c r="G341" s="156"/>
      <c r="H341" s="156"/>
      <c r="I341" s="156"/>
      <c r="J341" s="156"/>
      <c r="K341" s="156"/>
      <c r="L341" s="156"/>
      <c r="M341" s="156"/>
      <c r="N341" s="156"/>
      <c r="O341" s="157"/>
      <c r="P341" s="157"/>
      <c r="Q341" s="153" t="s">
        <v>229</v>
      </c>
      <c r="R341" s="153"/>
      <c r="S341" s="153" t="s">
        <v>234</v>
      </c>
      <c r="T341" s="153"/>
      <c r="U341" s="153" t="s">
        <v>237</v>
      </c>
      <c r="V341" s="153"/>
      <c r="W341" s="153" t="s">
        <v>16</v>
      </c>
      <c r="X341" s="153"/>
      <c r="Y341" s="5">
        <v>844.57500000000005</v>
      </c>
    </row>
    <row r="342" spans="2:25" ht="15" customHeight="1" x14ac:dyDescent="0.25">
      <c r="B342" s="6"/>
      <c r="C342" s="7"/>
      <c r="D342" s="7"/>
      <c r="E342" s="7"/>
      <c r="F342" s="158" t="s">
        <v>11</v>
      </c>
      <c r="G342" s="158"/>
      <c r="H342" s="158"/>
      <c r="I342" s="158"/>
      <c r="J342" s="158"/>
      <c r="K342" s="158"/>
      <c r="L342" s="158"/>
      <c r="M342" s="158"/>
      <c r="N342" s="158"/>
      <c r="O342" s="159"/>
      <c r="P342" s="159"/>
      <c r="Q342" s="153" t="s">
        <v>229</v>
      </c>
      <c r="R342" s="153"/>
      <c r="S342" s="153" t="s">
        <v>234</v>
      </c>
      <c r="T342" s="153"/>
      <c r="U342" s="153" t="s">
        <v>237</v>
      </c>
      <c r="V342" s="153"/>
      <c r="W342" s="153" t="s">
        <v>17</v>
      </c>
      <c r="X342" s="153"/>
      <c r="Y342" s="5">
        <v>648.67499999999995</v>
      </c>
    </row>
    <row r="343" spans="2:25" ht="23.25" customHeight="1" thickBot="1" x14ac:dyDescent="0.3">
      <c r="B343" s="6"/>
      <c r="C343" s="7"/>
      <c r="D343" s="7"/>
      <c r="E343" s="7"/>
      <c r="F343" s="158" t="s">
        <v>18</v>
      </c>
      <c r="G343" s="158"/>
      <c r="H343" s="158"/>
      <c r="I343" s="158"/>
      <c r="J343" s="158"/>
      <c r="K343" s="158"/>
      <c r="L343" s="158"/>
      <c r="M343" s="158"/>
      <c r="N343" s="158"/>
      <c r="O343" s="159"/>
      <c r="P343" s="159"/>
      <c r="Q343" s="153" t="s">
        <v>229</v>
      </c>
      <c r="R343" s="153"/>
      <c r="S343" s="153" t="s">
        <v>234</v>
      </c>
      <c r="T343" s="153"/>
      <c r="U343" s="153" t="s">
        <v>237</v>
      </c>
      <c r="V343" s="153"/>
      <c r="W343" s="153" t="s">
        <v>19</v>
      </c>
      <c r="X343" s="153"/>
      <c r="Y343" s="8">
        <v>195.9</v>
      </c>
    </row>
    <row r="344" spans="2:25" ht="15.75" thickBot="1" x14ac:dyDescent="0.3">
      <c r="B344" s="139" t="s">
        <v>238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1"/>
      <c r="X344" s="141"/>
      <c r="Y344" s="9">
        <v>2298952.3047199999</v>
      </c>
    </row>
    <row r="345" spans="2:25" x14ac:dyDescent="0.25">
      <c r="B345" s="2"/>
      <c r="C345" s="2"/>
      <c r="D345" s="2"/>
      <c r="E345" s="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0"/>
    </row>
    <row r="346" spans="2:25" ht="15" customHeight="1" x14ac:dyDescent="0.25">
      <c r="B346" s="144" t="s">
        <v>239</v>
      </c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5" t="s">
        <v>240</v>
      </c>
      <c r="P346" s="145"/>
      <c r="Q346" s="146"/>
      <c r="R346" s="146"/>
      <c r="S346" s="145"/>
      <c r="T346" s="145"/>
      <c r="U346" s="145"/>
      <c r="V346" s="145"/>
      <c r="W346" s="146"/>
      <c r="X346" s="146"/>
      <c r="Y346" s="11" t="s">
        <v>241</v>
      </c>
    </row>
    <row r="347" spans="2:25" x14ac:dyDescent="0.25">
      <c r="B347" s="12"/>
      <c r="C347" s="12"/>
      <c r="D347" s="12"/>
      <c r="E347" s="12"/>
      <c r="F347" s="151"/>
      <c r="G347" s="151"/>
      <c r="H347" s="151"/>
      <c r="I347" s="151"/>
      <c r="J347" s="151"/>
      <c r="K347" s="151"/>
      <c r="L347" s="151"/>
      <c r="M347" s="151"/>
      <c r="N347" s="151"/>
      <c r="O347" s="143" t="s">
        <v>242</v>
      </c>
      <c r="P347" s="143"/>
      <c r="Q347" s="143"/>
      <c r="R347" s="143"/>
      <c r="S347" s="143" t="s">
        <v>243</v>
      </c>
      <c r="T347" s="143"/>
      <c r="U347" s="143"/>
      <c r="V347" s="143"/>
      <c r="W347" s="143"/>
      <c r="X347" s="143"/>
      <c r="Y347" s="13" t="s">
        <v>244</v>
      </c>
    </row>
    <row r="348" spans="2:25" x14ac:dyDescent="0.25">
      <c r="B348" s="2"/>
      <c r="C348" s="2"/>
      <c r="D348" s="2"/>
      <c r="E348" s="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2"/>
    </row>
  </sheetData>
  <mergeCells count="1711">
    <mergeCell ref="Q3:Y3"/>
    <mergeCell ref="B10:P10"/>
    <mergeCell ref="Q10:R10"/>
    <mergeCell ref="S10:T10"/>
    <mergeCell ref="U10:V10"/>
    <mergeCell ref="W10:X10"/>
    <mergeCell ref="B9:P9"/>
    <mergeCell ref="Q9:R9"/>
    <mergeCell ref="S9:T9"/>
    <mergeCell ref="U9:V9"/>
    <mergeCell ref="W9:X9"/>
    <mergeCell ref="B8:P8"/>
    <mergeCell ref="Q8:R8"/>
    <mergeCell ref="S8:T8"/>
    <mergeCell ref="U8:V8"/>
    <mergeCell ref="W8:X8"/>
    <mergeCell ref="N7:O7"/>
    <mergeCell ref="P7:Q7"/>
    <mergeCell ref="F14:P14"/>
    <mergeCell ref="Q14:R14"/>
    <mergeCell ref="S14:T14"/>
    <mergeCell ref="U14:V14"/>
    <mergeCell ref="D12:P12"/>
    <mergeCell ref="Q12:R12"/>
    <mergeCell ref="S12:T12"/>
    <mergeCell ref="U12:V12"/>
    <mergeCell ref="W14:X14"/>
    <mergeCell ref="E13:P13"/>
    <mergeCell ref="Q13:R13"/>
    <mergeCell ref="S13:T13"/>
    <mergeCell ref="U13:V13"/>
    <mergeCell ref="W13:X13"/>
    <mergeCell ref="W12:X12"/>
    <mergeCell ref="C11:P11"/>
    <mergeCell ref="Q11:R11"/>
    <mergeCell ref="S11:T11"/>
    <mergeCell ref="U11:V11"/>
    <mergeCell ref="W11:X11"/>
    <mergeCell ref="E18:P18"/>
    <mergeCell ref="Q18:R18"/>
    <mergeCell ref="S18:T18"/>
    <mergeCell ref="U18:V18"/>
    <mergeCell ref="W18:X18"/>
    <mergeCell ref="F17:P17"/>
    <mergeCell ref="Q17:R17"/>
    <mergeCell ref="S17:T17"/>
    <mergeCell ref="U17:V17"/>
    <mergeCell ref="W17:X17"/>
    <mergeCell ref="F16:P16"/>
    <mergeCell ref="Q16:R16"/>
    <mergeCell ref="S16:T16"/>
    <mergeCell ref="U16:V16"/>
    <mergeCell ref="W16:X16"/>
    <mergeCell ref="F15:P15"/>
    <mergeCell ref="Q15:R15"/>
    <mergeCell ref="S15:T15"/>
    <mergeCell ref="U15:V15"/>
    <mergeCell ref="W15:X15"/>
    <mergeCell ref="F22:P22"/>
    <mergeCell ref="Q22:R22"/>
    <mergeCell ref="S22:T22"/>
    <mergeCell ref="U22:V22"/>
    <mergeCell ref="W22:X22"/>
    <mergeCell ref="F21:P21"/>
    <mergeCell ref="Q21:R21"/>
    <mergeCell ref="S21:T21"/>
    <mergeCell ref="U21:V21"/>
    <mergeCell ref="W21:X21"/>
    <mergeCell ref="F20:P20"/>
    <mergeCell ref="Q20:R20"/>
    <mergeCell ref="S20:T20"/>
    <mergeCell ref="U20:V20"/>
    <mergeCell ref="W20:X20"/>
    <mergeCell ref="F19:P19"/>
    <mergeCell ref="Q19:R19"/>
    <mergeCell ref="S19:T19"/>
    <mergeCell ref="U19:V19"/>
    <mergeCell ref="W19:X19"/>
    <mergeCell ref="F26:P26"/>
    <mergeCell ref="Q26:R26"/>
    <mergeCell ref="S26:T26"/>
    <mergeCell ref="U26:V26"/>
    <mergeCell ref="W26:X26"/>
    <mergeCell ref="F25:P25"/>
    <mergeCell ref="Q25:R25"/>
    <mergeCell ref="S25:T25"/>
    <mergeCell ref="U25:V25"/>
    <mergeCell ref="W25:X25"/>
    <mergeCell ref="F24:P24"/>
    <mergeCell ref="Q24:R24"/>
    <mergeCell ref="S24:T24"/>
    <mergeCell ref="U24:V24"/>
    <mergeCell ref="W24:X24"/>
    <mergeCell ref="F23:P23"/>
    <mergeCell ref="Q23:R23"/>
    <mergeCell ref="S23:T23"/>
    <mergeCell ref="U23:V23"/>
    <mergeCell ref="W23:X23"/>
    <mergeCell ref="F30:P30"/>
    <mergeCell ref="Q30:R30"/>
    <mergeCell ref="S30:T30"/>
    <mergeCell ref="U30:V30"/>
    <mergeCell ref="W30:X30"/>
    <mergeCell ref="F29:P29"/>
    <mergeCell ref="Q29:R29"/>
    <mergeCell ref="S29:T29"/>
    <mergeCell ref="U29:V29"/>
    <mergeCell ref="W29:X29"/>
    <mergeCell ref="F28:P28"/>
    <mergeCell ref="Q28:R28"/>
    <mergeCell ref="S28:T28"/>
    <mergeCell ref="U28:V28"/>
    <mergeCell ref="W28:X28"/>
    <mergeCell ref="E27:P27"/>
    <mergeCell ref="Q27:R27"/>
    <mergeCell ref="S27:T27"/>
    <mergeCell ref="U27:V27"/>
    <mergeCell ref="W27:X27"/>
    <mergeCell ref="F34:P34"/>
    <mergeCell ref="Q34:R34"/>
    <mergeCell ref="S34:T34"/>
    <mergeCell ref="U34:V34"/>
    <mergeCell ref="W34:X34"/>
    <mergeCell ref="F33:P33"/>
    <mergeCell ref="Q33:R33"/>
    <mergeCell ref="S33:T33"/>
    <mergeCell ref="U33:V33"/>
    <mergeCell ref="W33:X33"/>
    <mergeCell ref="E32:P32"/>
    <mergeCell ref="Q32:R32"/>
    <mergeCell ref="S32:T32"/>
    <mergeCell ref="U32:V32"/>
    <mergeCell ref="W32:X32"/>
    <mergeCell ref="D31:P31"/>
    <mergeCell ref="Q31:R31"/>
    <mergeCell ref="S31:T31"/>
    <mergeCell ref="U31:V31"/>
    <mergeCell ref="W31:X31"/>
    <mergeCell ref="F38:P38"/>
    <mergeCell ref="Q38:R38"/>
    <mergeCell ref="S38:T38"/>
    <mergeCell ref="U38:V38"/>
    <mergeCell ref="W38:X38"/>
    <mergeCell ref="F37:P37"/>
    <mergeCell ref="Q37:R37"/>
    <mergeCell ref="S37:T37"/>
    <mergeCell ref="U37:V37"/>
    <mergeCell ref="W37:X37"/>
    <mergeCell ref="E36:P36"/>
    <mergeCell ref="Q36:R36"/>
    <mergeCell ref="S36:T36"/>
    <mergeCell ref="U36:V36"/>
    <mergeCell ref="W36:X36"/>
    <mergeCell ref="F35:P35"/>
    <mergeCell ref="Q35:R35"/>
    <mergeCell ref="S35:T35"/>
    <mergeCell ref="U35:V35"/>
    <mergeCell ref="W35:X35"/>
    <mergeCell ref="F42:P42"/>
    <mergeCell ref="Q42:R42"/>
    <mergeCell ref="S42:T42"/>
    <mergeCell ref="U42:V42"/>
    <mergeCell ref="W42:X42"/>
    <mergeCell ref="E41:P41"/>
    <mergeCell ref="Q41:R41"/>
    <mergeCell ref="S41:T41"/>
    <mergeCell ref="U41:V41"/>
    <mergeCell ref="W41:X41"/>
    <mergeCell ref="D40:P40"/>
    <mergeCell ref="Q40:R40"/>
    <mergeCell ref="S40:T40"/>
    <mergeCell ref="U40:V40"/>
    <mergeCell ref="W40:X40"/>
    <mergeCell ref="C39:P39"/>
    <mergeCell ref="Q39:R39"/>
    <mergeCell ref="S39:T39"/>
    <mergeCell ref="U39:V39"/>
    <mergeCell ref="W39:X39"/>
    <mergeCell ref="E46:P46"/>
    <mergeCell ref="Q46:R46"/>
    <mergeCell ref="S46:T46"/>
    <mergeCell ref="U46:V46"/>
    <mergeCell ref="W46:X46"/>
    <mergeCell ref="D45:P45"/>
    <mergeCell ref="Q45:R45"/>
    <mergeCell ref="S45:T45"/>
    <mergeCell ref="U45:V45"/>
    <mergeCell ref="W45:X45"/>
    <mergeCell ref="C44:P44"/>
    <mergeCell ref="Q44:R44"/>
    <mergeCell ref="S44:T44"/>
    <mergeCell ref="U44:V44"/>
    <mergeCell ref="W44:X44"/>
    <mergeCell ref="F43:P43"/>
    <mergeCell ref="Q43:R43"/>
    <mergeCell ref="S43:T43"/>
    <mergeCell ref="U43:V43"/>
    <mergeCell ref="W43:X43"/>
    <mergeCell ref="D50:P50"/>
    <mergeCell ref="Q50:R50"/>
    <mergeCell ref="S50:T50"/>
    <mergeCell ref="U50:V50"/>
    <mergeCell ref="W50:X50"/>
    <mergeCell ref="F49:P49"/>
    <mergeCell ref="Q49:R49"/>
    <mergeCell ref="S49:T49"/>
    <mergeCell ref="U49:V49"/>
    <mergeCell ref="W49:X49"/>
    <mergeCell ref="F48:P48"/>
    <mergeCell ref="Q48:R48"/>
    <mergeCell ref="S48:T48"/>
    <mergeCell ref="U48:V48"/>
    <mergeCell ref="W48:X48"/>
    <mergeCell ref="F47:P47"/>
    <mergeCell ref="Q47:R47"/>
    <mergeCell ref="S47:T47"/>
    <mergeCell ref="U47:V47"/>
    <mergeCell ref="W47:X47"/>
    <mergeCell ref="F54:P54"/>
    <mergeCell ref="Q54:R54"/>
    <mergeCell ref="S54:T54"/>
    <mergeCell ref="U54:V54"/>
    <mergeCell ref="W54:X54"/>
    <mergeCell ref="F53:P53"/>
    <mergeCell ref="Q53:R53"/>
    <mergeCell ref="S53:T53"/>
    <mergeCell ref="U53:V53"/>
    <mergeCell ref="W53:X53"/>
    <mergeCell ref="F52:P52"/>
    <mergeCell ref="Q52:R52"/>
    <mergeCell ref="S52:T52"/>
    <mergeCell ref="U52:V52"/>
    <mergeCell ref="W52:X52"/>
    <mergeCell ref="E51:P51"/>
    <mergeCell ref="Q51:R51"/>
    <mergeCell ref="S51:T51"/>
    <mergeCell ref="U51:V51"/>
    <mergeCell ref="W51:X51"/>
    <mergeCell ref="E58:P58"/>
    <mergeCell ref="Q58:R58"/>
    <mergeCell ref="S58:T58"/>
    <mergeCell ref="U58:V58"/>
    <mergeCell ref="W58:X58"/>
    <mergeCell ref="D57:P57"/>
    <mergeCell ref="Q57:R57"/>
    <mergeCell ref="S57:T57"/>
    <mergeCell ref="U57:V57"/>
    <mergeCell ref="W57:X57"/>
    <mergeCell ref="C56:P56"/>
    <mergeCell ref="Q56:R56"/>
    <mergeCell ref="S56:T56"/>
    <mergeCell ref="U56:V56"/>
    <mergeCell ref="W56:X56"/>
    <mergeCell ref="B55:P55"/>
    <mergeCell ref="Q55:R55"/>
    <mergeCell ref="S55:T55"/>
    <mergeCell ref="U55:V55"/>
    <mergeCell ref="W55:X55"/>
    <mergeCell ref="F62:P62"/>
    <mergeCell ref="Q62:R62"/>
    <mergeCell ref="S62:T62"/>
    <mergeCell ref="U62:V62"/>
    <mergeCell ref="W62:X62"/>
    <mergeCell ref="F61:P61"/>
    <mergeCell ref="Q61:R61"/>
    <mergeCell ref="S61:T61"/>
    <mergeCell ref="U61:V61"/>
    <mergeCell ref="W61:X61"/>
    <mergeCell ref="F60:P60"/>
    <mergeCell ref="Q60:R60"/>
    <mergeCell ref="S60:T60"/>
    <mergeCell ref="U60:V60"/>
    <mergeCell ref="W60:X60"/>
    <mergeCell ref="F59:P59"/>
    <mergeCell ref="Q59:R59"/>
    <mergeCell ref="S59:T59"/>
    <mergeCell ref="U59:V59"/>
    <mergeCell ref="W59:X59"/>
    <mergeCell ref="F66:P66"/>
    <mergeCell ref="Q66:R66"/>
    <mergeCell ref="S66:T66"/>
    <mergeCell ref="U66:V66"/>
    <mergeCell ref="W66:X66"/>
    <mergeCell ref="F65:P65"/>
    <mergeCell ref="Q65:R65"/>
    <mergeCell ref="S65:T65"/>
    <mergeCell ref="U65:V65"/>
    <mergeCell ref="W65:X65"/>
    <mergeCell ref="F64:P64"/>
    <mergeCell ref="Q64:R64"/>
    <mergeCell ref="S64:T64"/>
    <mergeCell ref="U64:V64"/>
    <mergeCell ref="W64:X64"/>
    <mergeCell ref="E63:P63"/>
    <mergeCell ref="Q63:R63"/>
    <mergeCell ref="S63:T63"/>
    <mergeCell ref="U63:V63"/>
    <mergeCell ref="W63:X63"/>
    <mergeCell ref="F70:P70"/>
    <mergeCell ref="Q70:R70"/>
    <mergeCell ref="S70:T70"/>
    <mergeCell ref="U70:V70"/>
    <mergeCell ref="W70:X70"/>
    <mergeCell ref="F69:P69"/>
    <mergeCell ref="Q69:R69"/>
    <mergeCell ref="S69:T69"/>
    <mergeCell ref="U69:V69"/>
    <mergeCell ref="W69:X69"/>
    <mergeCell ref="F68:P68"/>
    <mergeCell ref="Q68:R68"/>
    <mergeCell ref="S68:T68"/>
    <mergeCell ref="U68:V68"/>
    <mergeCell ref="W68:X68"/>
    <mergeCell ref="F67:P67"/>
    <mergeCell ref="Q67:R67"/>
    <mergeCell ref="S67:T67"/>
    <mergeCell ref="U67:V67"/>
    <mergeCell ref="W67:X67"/>
    <mergeCell ref="F74:P74"/>
    <mergeCell ref="Q74:R74"/>
    <mergeCell ref="S74:T74"/>
    <mergeCell ref="U74:V74"/>
    <mergeCell ref="W74:X74"/>
    <mergeCell ref="F73:P73"/>
    <mergeCell ref="Q73:R73"/>
    <mergeCell ref="S73:T73"/>
    <mergeCell ref="U73:V73"/>
    <mergeCell ref="W73:X73"/>
    <mergeCell ref="F72:P72"/>
    <mergeCell ref="Q72:R72"/>
    <mergeCell ref="S72:T72"/>
    <mergeCell ref="U72:V72"/>
    <mergeCell ref="W72:X72"/>
    <mergeCell ref="E71:P71"/>
    <mergeCell ref="Q71:R71"/>
    <mergeCell ref="S71:T71"/>
    <mergeCell ref="U71:V71"/>
    <mergeCell ref="W71:X71"/>
    <mergeCell ref="F78:P78"/>
    <mergeCell ref="Q78:R78"/>
    <mergeCell ref="S78:T78"/>
    <mergeCell ref="U78:V78"/>
    <mergeCell ref="W78:X78"/>
    <mergeCell ref="E77:P77"/>
    <mergeCell ref="Q77:R77"/>
    <mergeCell ref="S77:T77"/>
    <mergeCell ref="U77:V77"/>
    <mergeCell ref="W77:X77"/>
    <mergeCell ref="D76:P76"/>
    <mergeCell ref="Q76:R76"/>
    <mergeCell ref="S76:T76"/>
    <mergeCell ref="U76:V76"/>
    <mergeCell ref="W76:X76"/>
    <mergeCell ref="F75:P75"/>
    <mergeCell ref="Q75:R75"/>
    <mergeCell ref="S75:T75"/>
    <mergeCell ref="U75:V75"/>
    <mergeCell ref="W75:X75"/>
    <mergeCell ref="E82:P82"/>
    <mergeCell ref="Q82:R82"/>
    <mergeCell ref="S82:T82"/>
    <mergeCell ref="U82:V82"/>
    <mergeCell ref="W82:X82"/>
    <mergeCell ref="D81:P81"/>
    <mergeCell ref="Q81:R81"/>
    <mergeCell ref="S81:T81"/>
    <mergeCell ref="U81:V81"/>
    <mergeCell ref="W81:X81"/>
    <mergeCell ref="F80:P80"/>
    <mergeCell ref="Q80:R80"/>
    <mergeCell ref="S80:T80"/>
    <mergeCell ref="U80:V80"/>
    <mergeCell ref="W80:X80"/>
    <mergeCell ref="F79:P79"/>
    <mergeCell ref="Q79:R79"/>
    <mergeCell ref="S79:T79"/>
    <mergeCell ref="U79:V79"/>
    <mergeCell ref="W79:X79"/>
    <mergeCell ref="D86:P86"/>
    <mergeCell ref="Q86:R86"/>
    <mergeCell ref="S86:T86"/>
    <mergeCell ref="U86:V86"/>
    <mergeCell ref="W86:X86"/>
    <mergeCell ref="C85:P85"/>
    <mergeCell ref="Q85:R85"/>
    <mergeCell ref="S85:T85"/>
    <mergeCell ref="U85:V85"/>
    <mergeCell ref="W85:X85"/>
    <mergeCell ref="F84:P84"/>
    <mergeCell ref="Q84:R84"/>
    <mergeCell ref="S84:T84"/>
    <mergeCell ref="U84:V84"/>
    <mergeCell ref="W84:X84"/>
    <mergeCell ref="F83:P83"/>
    <mergeCell ref="Q83:R83"/>
    <mergeCell ref="S83:T83"/>
    <mergeCell ref="U83:V83"/>
    <mergeCell ref="W83:X83"/>
    <mergeCell ref="F90:P90"/>
    <mergeCell ref="Q90:R90"/>
    <mergeCell ref="S90:T90"/>
    <mergeCell ref="U90:V90"/>
    <mergeCell ref="W90:X90"/>
    <mergeCell ref="F89:P89"/>
    <mergeCell ref="Q89:R89"/>
    <mergeCell ref="S89:T89"/>
    <mergeCell ref="U89:V89"/>
    <mergeCell ref="W89:X89"/>
    <mergeCell ref="F88:P88"/>
    <mergeCell ref="Q88:R88"/>
    <mergeCell ref="S88:T88"/>
    <mergeCell ref="U88:V88"/>
    <mergeCell ref="W88:X88"/>
    <mergeCell ref="E87:P87"/>
    <mergeCell ref="Q87:R87"/>
    <mergeCell ref="S87:T87"/>
    <mergeCell ref="U87:V87"/>
    <mergeCell ref="W87:X87"/>
    <mergeCell ref="F94:P94"/>
    <mergeCell ref="Q94:R94"/>
    <mergeCell ref="S94:T94"/>
    <mergeCell ref="U94:V94"/>
    <mergeCell ref="W94:X94"/>
    <mergeCell ref="F93:P93"/>
    <mergeCell ref="Q93:R93"/>
    <mergeCell ref="S93:T93"/>
    <mergeCell ref="U93:V93"/>
    <mergeCell ref="W93:X93"/>
    <mergeCell ref="F92:P92"/>
    <mergeCell ref="Q92:R92"/>
    <mergeCell ref="S92:T92"/>
    <mergeCell ref="U92:V92"/>
    <mergeCell ref="W92:X92"/>
    <mergeCell ref="E91:P91"/>
    <mergeCell ref="Q91:R91"/>
    <mergeCell ref="S91:T91"/>
    <mergeCell ref="U91:V91"/>
    <mergeCell ref="W91:X91"/>
    <mergeCell ref="E98:P98"/>
    <mergeCell ref="Q98:R98"/>
    <mergeCell ref="S98:T98"/>
    <mergeCell ref="U98:V98"/>
    <mergeCell ref="W98:X98"/>
    <mergeCell ref="D97:P97"/>
    <mergeCell ref="Q97:R97"/>
    <mergeCell ref="S97:T97"/>
    <mergeCell ref="U97:V97"/>
    <mergeCell ref="W97:X97"/>
    <mergeCell ref="C96:P96"/>
    <mergeCell ref="Q96:R96"/>
    <mergeCell ref="S96:T96"/>
    <mergeCell ref="U96:V96"/>
    <mergeCell ref="W96:X96"/>
    <mergeCell ref="F95:P95"/>
    <mergeCell ref="Q95:R95"/>
    <mergeCell ref="S95:T95"/>
    <mergeCell ref="U95:V95"/>
    <mergeCell ref="W95:X95"/>
    <mergeCell ref="C102:P102"/>
    <mergeCell ref="Q102:R102"/>
    <mergeCell ref="S102:T102"/>
    <mergeCell ref="U102:V102"/>
    <mergeCell ref="W102:X102"/>
    <mergeCell ref="F101:P101"/>
    <mergeCell ref="Q101:R101"/>
    <mergeCell ref="S101:T101"/>
    <mergeCell ref="U101:V101"/>
    <mergeCell ref="W101:X101"/>
    <mergeCell ref="F100:P100"/>
    <mergeCell ref="Q100:R100"/>
    <mergeCell ref="S100:T100"/>
    <mergeCell ref="U100:V100"/>
    <mergeCell ref="W100:X100"/>
    <mergeCell ref="F99:P99"/>
    <mergeCell ref="Q99:R99"/>
    <mergeCell ref="S99:T99"/>
    <mergeCell ref="U99:V99"/>
    <mergeCell ref="W99:X99"/>
    <mergeCell ref="F106:P106"/>
    <mergeCell ref="Q106:R106"/>
    <mergeCell ref="S106:T106"/>
    <mergeCell ref="U106:V106"/>
    <mergeCell ref="W106:X106"/>
    <mergeCell ref="F105:P105"/>
    <mergeCell ref="Q105:R105"/>
    <mergeCell ref="S105:T105"/>
    <mergeCell ref="U105:V105"/>
    <mergeCell ref="W105:X105"/>
    <mergeCell ref="E104:P104"/>
    <mergeCell ref="Q104:R104"/>
    <mergeCell ref="S104:T104"/>
    <mergeCell ref="U104:V104"/>
    <mergeCell ref="W104:X104"/>
    <mergeCell ref="D103:P103"/>
    <mergeCell ref="Q103:R103"/>
    <mergeCell ref="S103:T103"/>
    <mergeCell ref="U103:V103"/>
    <mergeCell ref="W103:X103"/>
    <mergeCell ref="F110:P110"/>
    <mergeCell ref="Q110:R110"/>
    <mergeCell ref="S110:T110"/>
    <mergeCell ref="U110:V110"/>
    <mergeCell ref="W110:X110"/>
    <mergeCell ref="F109:P109"/>
    <mergeCell ref="Q109:R109"/>
    <mergeCell ref="S109:T109"/>
    <mergeCell ref="U109:V109"/>
    <mergeCell ref="W109:X109"/>
    <mergeCell ref="E108:P108"/>
    <mergeCell ref="Q108:R108"/>
    <mergeCell ref="S108:T108"/>
    <mergeCell ref="U108:V108"/>
    <mergeCell ref="W108:X108"/>
    <mergeCell ref="F107:P107"/>
    <mergeCell ref="Q107:R107"/>
    <mergeCell ref="S107:T107"/>
    <mergeCell ref="U107:V107"/>
    <mergeCell ref="W107:X107"/>
    <mergeCell ref="F114:P114"/>
    <mergeCell ref="Q114:R114"/>
    <mergeCell ref="S114:T114"/>
    <mergeCell ref="U114:V114"/>
    <mergeCell ref="W114:X114"/>
    <mergeCell ref="F113:P113"/>
    <mergeCell ref="Q113:R113"/>
    <mergeCell ref="S113:T113"/>
    <mergeCell ref="U113:V113"/>
    <mergeCell ref="W113:X113"/>
    <mergeCell ref="E112:P112"/>
    <mergeCell ref="Q112:R112"/>
    <mergeCell ref="S112:T112"/>
    <mergeCell ref="U112:V112"/>
    <mergeCell ref="W112:X112"/>
    <mergeCell ref="F111:P111"/>
    <mergeCell ref="Q111:R111"/>
    <mergeCell ref="S111:T111"/>
    <mergeCell ref="U111:V111"/>
    <mergeCell ref="W111:X111"/>
    <mergeCell ref="E118:P118"/>
    <mergeCell ref="Q118:R118"/>
    <mergeCell ref="S118:T118"/>
    <mergeCell ref="U118:V118"/>
    <mergeCell ref="W118:X118"/>
    <mergeCell ref="D117:P117"/>
    <mergeCell ref="Q117:R117"/>
    <mergeCell ref="S117:T117"/>
    <mergeCell ref="U117:V117"/>
    <mergeCell ref="W117:X117"/>
    <mergeCell ref="C116:P116"/>
    <mergeCell ref="Q116:R116"/>
    <mergeCell ref="S116:T116"/>
    <mergeCell ref="U116:V116"/>
    <mergeCell ref="W116:X116"/>
    <mergeCell ref="F115:P115"/>
    <mergeCell ref="Q115:R115"/>
    <mergeCell ref="S115:T115"/>
    <mergeCell ref="U115:V115"/>
    <mergeCell ref="W115:X115"/>
    <mergeCell ref="C122:P122"/>
    <mergeCell ref="Q122:R122"/>
    <mergeCell ref="S122:T122"/>
    <mergeCell ref="U122:V122"/>
    <mergeCell ref="W122:X122"/>
    <mergeCell ref="F121:P121"/>
    <mergeCell ref="Q121:R121"/>
    <mergeCell ref="S121:T121"/>
    <mergeCell ref="U121:V121"/>
    <mergeCell ref="W121:X121"/>
    <mergeCell ref="F120:P120"/>
    <mergeCell ref="Q120:R120"/>
    <mergeCell ref="S120:T120"/>
    <mergeCell ref="U120:V120"/>
    <mergeCell ref="W120:X120"/>
    <mergeCell ref="F119:P119"/>
    <mergeCell ref="Q119:R119"/>
    <mergeCell ref="S119:T119"/>
    <mergeCell ref="U119:V119"/>
    <mergeCell ref="W119:X119"/>
    <mergeCell ref="F126:P126"/>
    <mergeCell ref="Q126:R126"/>
    <mergeCell ref="S126:T126"/>
    <mergeCell ref="U126:V126"/>
    <mergeCell ref="W126:X126"/>
    <mergeCell ref="F125:P125"/>
    <mergeCell ref="Q125:R125"/>
    <mergeCell ref="S125:T125"/>
    <mergeCell ref="U125:V125"/>
    <mergeCell ref="W125:X125"/>
    <mergeCell ref="E124:P124"/>
    <mergeCell ref="Q124:R124"/>
    <mergeCell ref="S124:T124"/>
    <mergeCell ref="U124:V124"/>
    <mergeCell ref="W124:X124"/>
    <mergeCell ref="D123:P123"/>
    <mergeCell ref="Q123:R123"/>
    <mergeCell ref="S123:T123"/>
    <mergeCell ref="U123:V123"/>
    <mergeCell ref="W123:X123"/>
    <mergeCell ref="F130:P130"/>
    <mergeCell ref="Q130:R130"/>
    <mergeCell ref="S130:T130"/>
    <mergeCell ref="U130:V130"/>
    <mergeCell ref="W130:X130"/>
    <mergeCell ref="E129:P129"/>
    <mergeCell ref="Q129:R129"/>
    <mergeCell ref="S129:T129"/>
    <mergeCell ref="U129:V129"/>
    <mergeCell ref="W129:X129"/>
    <mergeCell ref="D128:P128"/>
    <mergeCell ref="Q128:R128"/>
    <mergeCell ref="S128:T128"/>
    <mergeCell ref="U128:V128"/>
    <mergeCell ref="W128:X128"/>
    <mergeCell ref="F127:P127"/>
    <mergeCell ref="Q127:R127"/>
    <mergeCell ref="S127:T127"/>
    <mergeCell ref="U127:V127"/>
    <mergeCell ref="W127:X127"/>
    <mergeCell ref="E134:P134"/>
    <mergeCell ref="Q134:R134"/>
    <mergeCell ref="S134:T134"/>
    <mergeCell ref="U134:V134"/>
    <mergeCell ref="W134:X134"/>
    <mergeCell ref="D133:P133"/>
    <mergeCell ref="Q133:R133"/>
    <mergeCell ref="S133:T133"/>
    <mergeCell ref="U133:V133"/>
    <mergeCell ref="W133:X133"/>
    <mergeCell ref="F132:P132"/>
    <mergeCell ref="Q132:R132"/>
    <mergeCell ref="S132:T132"/>
    <mergeCell ref="U132:V132"/>
    <mergeCell ref="W132:X132"/>
    <mergeCell ref="F131:P131"/>
    <mergeCell ref="Q131:R131"/>
    <mergeCell ref="S131:T131"/>
    <mergeCell ref="U131:V131"/>
    <mergeCell ref="W131:X131"/>
    <mergeCell ref="F138:P138"/>
    <mergeCell ref="Q138:R138"/>
    <mergeCell ref="S138:T138"/>
    <mergeCell ref="U138:V138"/>
    <mergeCell ref="W138:X138"/>
    <mergeCell ref="F137:P137"/>
    <mergeCell ref="Q137:R137"/>
    <mergeCell ref="S137:T137"/>
    <mergeCell ref="U137:V137"/>
    <mergeCell ref="W137:X137"/>
    <mergeCell ref="F136:P136"/>
    <mergeCell ref="Q136:R136"/>
    <mergeCell ref="S136:T136"/>
    <mergeCell ref="U136:V136"/>
    <mergeCell ref="W136:X136"/>
    <mergeCell ref="F135:P135"/>
    <mergeCell ref="Q135:R135"/>
    <mergeCell ref="S135:T135"/>
    <mergeCell ref="U135:V135"/>
    <mergeCell ref="W135:X135"/>
    <mergeCell ref="E142:P142"/>
    <mergeCell ref="Q142:R142"/>
    <mergeCell ref="S142:T142"/>
    <mergeCell ref="U142:V142"/>
    <mergeCell ref="W142:X142"/>
    <mergeCell ref="F141:P141"/>
    <mergeCell ref="Q141:R141"/>
    <mergeCell ref="S141:T141"/>
    <mergeCell ref="U141:V141"/>
    <mergeCell ref="W141:X141"/>
    <mergeCell ref="F140:P140"/>
    <mergeCell ref="Q140:R140"/>
    <mergeCell ref="S140:T140"/>
    <mergeCell ref="U140:V140"/>
    <mergeCell ref="W140:X140"/>
    <mergeCell ref="F139:P139"/>
    <mergeCell ref="Q139:R139"/>
    <mergeCell ref="S139:T139"/>
    <mergeCell ref="U139:V139"/>
    <mergeCell ref="W139:X139"/>
    <mergeCell ref="F146:P146"/>
    <mergeCell ref="Q146:R146"/>
    <mergeCell ref="S146:T146"/>
    <mergeCell ref="U146:V146"/>
    <mergeCell ref="W146:X146"/>
    <mergeCell ref="F145:P145"/>
    <mergeCell ref="Q145:R145"/>
    <mergeCell ref="S145:T145"/>
    <mergeCell ref="U145:V145"/>
    <mergeCell ref="W145:X145"/>
    <mergeCell ref="F144:P144"/>
    <mergeCell ref="Q144:R144"/>
    <mergeCell ref="S144:T144"/>
    <mergeCell ref="U144:V144"/>
    <mergeCell ref="W144:X144"/>
    <mergeCell ref="F143:P143"/>
    <mergeCell ref="Q143:R143"/>
    <mergeCell ref="S143:T143"/>
    <mergeCell ref="U143:V143"/>
    <mergeCell ref="W143:X143"/>
    <mergeCell ref="C150:P150"/>
    <mergeCell ref="Q150:R150"/>
    <mergeCell ref="S150:T150"/>
    <mergeCell ref="U150:V150"/>
    <mergeCell ref="W150:X150"/>
    <mergeCell ref="F149:P149"/>
    <mergeCell ref="Q149:R149"/>
    <mergeCell ref="S149:T149"/>
    <mergeCell ref="U149:V149"/>
    <mergeCell ref="W149:X149"/>
    <mergeCell ref="F148:P148"/>
    <mergeCell ref="Q148:R148"/>
    <mergeCell ref="S148:T148"/>
    <mergeCell ref="U148:V148"/>
    <mergeCell ref="W148:X148"/>
    <mergeCell ref="F147:P147"/>
    <mergeCell ref="Q147:R147"/>
    <mergeCell ref="S147:T147"/>
    <mergeCell ref="U147:V147"/>
    <mergeCell ref="W147:X147"/>
    <mergeCell ref="F154:P154"/>
    <mergeCell ref="Q154:R154"/>
    <mergeCell ref="S154:T154"/>
    <mergeCell ref="U154:V154"/>
    <mergeCell ref="W154:X154"/>
    <mergeCell ref="F153:P153"/>
    <mergeCell ref="Q153:R153"/>
    <mergeCell ref="S153:T153"/>
    <mergeCell ref="U153:V153"/>
    <mergeCell ref="W153:X153"/>
    <mergeCell ref="E152:P152"/>
    <mergeCell ref="Q152:R152"/>
    <mergeCell ref="S152:T152"/>
    <mergeCell ref="U152:V152"/>
    <mergeCell ref="W152:X152"/>
    <mergeCell ref="D151:P151"/>
    <mergeCell ref="Q151:R151"/>
    <mergeCell ref="S151:T151"/>
    <mergeCell ref="U151:V151"/>
    <mergeCell ref="W151:X151"/>
    <mergeCell ref="D158:P158"/>
    <mergeCell ref="Q158:R158"/>
    <mergeCell ref="S158:T158"/>
    <mergeCell ref="U158:V158"/>
    <mergeCell ref="W158:X158"/>
    <mergeCell ref="C157:P157"/>
    <mergeCell ref="Q157:R157"/>
    <mergeCell ref="S157:T157"/>
    <mergeCell ref="U157:V157"/>
    <mergeCell ref="W157:X157"/>
    <mergeCell ref="B156:P156"/>
    <mergeCell ref="Q156:R156"/>
    <mergeCell ref="S156:T156"/>
    <mergeCell ref="U156:V156"/>
    <mergeCell ref="W156:X156"/>
    <mergeCell ref="F155:P155"/>
    <mergeCell ref="Q155:R155"/>
    <mergeCell ref="S155:T155"/>
    <mergeCell ref="U155:V155"/>
    <mergeCell ref="W155:X155"/>
    <mergeCell ref="F162:P162"/>
    <mergeCell ref="Q162:R162"/>
    <mergeCell ref="S162:T162"/>
    <mergeCell ref="U162:V162"/>
    <mergeCell ref="W162:X162"/>
    <mergeCell ref="F161:P161"/>
    <mergeCell ref="Q161:R161"/>
    <mergeCell ref="S161:T161"/>
    <mergeCell ref="U161:V161"/>
    <mergeCell ref="W161:X161"/>
    <mergeCell ref="F160:P160"/>
    <mergeCell ref="Q160:R160"/>
    <mergeCell ref="S160:T160"/>
    <mergeCell ref="U160:V160"/>
    <mergeCell ref="W160:X160"/>
    <mergeCell ref="E159:P159"/>
    <mergeCell ref="Q159:R159"/>
    <mergeCell ref="S159:T159"/>
    <mergeCell ref="U159:V159"/>
    <mergeCell ref="W159:X159"/>
    <mergeCell ref="F166:P166"/>
    <mergeCell ref="Q166:R166"/>
    <mergeCell ref="S166:T166"/>
    <mergeCell ref="U166:V166"/>
    <mergeCell ref="W166:X166"/>
    <mergeCell ref="F165:P165"/>
    <mergeCell ref="Q165:R165"/>
    <mergeCell ref="S165:T165"/>
    <mergeCell ref="U165:V165"/>
    <mergeCell ref="W165:X165"/>
    <mergeCell ref="E164:P164"/>
    <mergeCell ref="Q164:R164"/>
    <mergeCell ref="S164:T164"/>
    <mergeCell ref="U164:V164"/>
    <mergeCell ref="W164:X164"/>
    <mergeCell ref="F163:P163"/>
    <mergeCell ref="Q163:R163"/>
    <mergeCell ref="S163:T163"/>
    <mergeCell ref="U163:V163"/>
    <mergeCell ref="W163:X163"/>
    <mergeCell ref="F170:P170"/>
    <mergeCell ref="Q170:R170"/>
    <mergeCell ref="S170:T170"/>
    <mergeCell ref="U170:V170"/>
    <mergeCell ref="W170:X170"/>
    <mergeCell ref="F169:P169"/>
    <mergeCell ref="Q169:R169"/>
    <mergeCell ref="S169:T169"/>
    <mergeCell ref="U169:V169"/>
    <mergeCell ref="W169:X169"/>
    <mergeCell ref="E168:P168"/>
    <mergeCell ref="Q168:R168"/>
    <mergeCell ref="S168:T168"/>
    <mergeCell ref="U168:V168"/>
    <mergeCell ref="W168:X168"/>
    <mergeCell ref="F167:P167"/>
    <mergeCell ref="Q167:R167"/>
    <mergeCell ref="S167:T167"/>
    <mergeCell ref="U167:V167"/>
    <mergeCell ref="W167:X167"/>
    <mergeCell ref="E174:P174"/>
    <mergeCell ref="Q174:R174"/>
    <mergeCell ref="S174:T174"/>
    <mergeCell ref="U174:V174"/>
    <mergeCell ref="W174:X174"/>
    <mergeCell ref="D173:P173"/>
    <mergeCell ref="Q173:R173"/>
    <mergeCell ref="S173:T173"/>
    <mergeCell ref="U173:V173"/>
    <mergeCell ref="W173:X173"/>
    <mergeCell ref="F172:P172"/>
    <mergeCell ref="Q172:R172"/>
    <mergeCell ref="S172:T172"/>
    <mergeCell ref="U172:V172"/>
    <mergeCell ref="W172:X172"/>
    <mergeCell ref="F171:P171"/>
    <mergeCell ref="Q171:R171"/>
    <mergeCell ref="S171:T171"/>
    <mergeCell ref="U171:V171"/>
    <mergeCell ref="W171:X171"/>
    <mergeCell ref="E178:P178"/>
    <mergeCell ref="Q178:R178"/>
    <mergeCell ref="S178:T178"/>
    <mergeCell ref="U178:V178"/>
    <mergeCell ref="W178:X178"/>
    <mergeCell ref="F177:P177"/>
    <mergeCell ref="Q177:R177"/>
    <mergeCell ref="S177:T177"/>
    <mergeCell ref="U177:V177"/>
    <mergeCell ref="W177:X177"/>
    <mergeCell ref="F176:P176"/>
    <mergeCell ref="Q176:R176"/>
    <mergeCell ref="S176:T176"/>
    <mergeCell ref="U176:V176"/>
    <mergeCell ref="W176:X176"/>
    <mergeCell ref="F175:P175"/>
    <mergeCell ref="Q175:R175"/>
    <mergeCell ref="S175:T175"/>
    <mergeCell ref="U175:V175"/>
    <mergeCell ref="W175:X175"/>
    <mergeCell ref="E182:P182"/>
    <mergeCell ref="Q182:R182"/>
    <mergeCell ref="S182:T182"/>
    <mergeCell ref="U182:V182"/>
    <mergeCell ref="W182:X182"/>
    <mergeCell ref="F181:P181"/>
    <mergeCell ref="Q181:R181"/>
    <mergeCell ref="S181:T181"/>
    <mergeCell ref="U181:V181"/>
    <mergeCell ref="W181:X181"/>
    <mergeCell ref="F180:P180"/>
    <mergeCell ref="Q180:R180"/>
    <mergeCell ref="S180:T180"/>
    <mergeCell ref="U180:V180"/>
    <mergeCell ref="W180:X180"/>
    <mergeCell ref="F179:P179"/>
    <mergeCell ref="Q179:R179"/>
    <mergeCell ref="S179:T179"/>
    <mergeCell ref="U179:V179"/>
    <mergeCell ref="W179:X179"/>
    <mergeCell ref="D186:P186"/>
    <mergeCell ref="Q186:R186"/>
    <mergeCell ref="S186:T186"/>
    <mergeCell ref="U186:V186"/>
    <mergeCell ref="W186:X186"/>
    <mergeCell ref="F185:P185"/>
    <mergeCell ref="Q185:R185"/>
    <mergeCell ref="S185:T185"/>
    <mergeCell ref="U185:V185"/>
    <mergeCell ref="W185:X185"/>
    <mergeCell ref="F184:P184"/>
    <mergeCell ref="Q184:R184"/>
    <mergeCell ref="S184:T184"/>
    <mergeCell ref="U184:V184"/>
    <mergeCell ref="W184:X184"/>
    <mergeCell ref="F183:P183"/>
    <mergeCell ref="Q183:R183"/>
    <mergeCell ref="S183:T183"/>
    <mergeCell ref="U183:V183"/>
    <mergeCell ref="W183:X183"/>
    <mergeCell ref="F190:P190"/>
    <mergeCell ref="Q190:R190"/>
    <mergeCell ref="S190:T190"/>
    <mergeCell ref="U190:V190"/>
    <mergeCell ref="W190:X190"/>
    <mergeCell ref="F189:P189"/>
    <mergeCell ref="Q189:R189"/>
    <mergeCell ref="S189:T189"/>
    <mergeCell ref="U189:V189"/>
    <mergeCell ref="W189:X189"/>
    <mergeCell ref="F188:P188"/>
    <mergeCell ref="Q188:R188"/>
    <mergeCell ref="S188:T188"/>
    <mergeCell ref="U188:V188"/>
    <mergeCell ref="W188:X188"/>
    <mergeCell ref="E187:P187"/>
    <mergeCell ref="Q187:R187"/>
    <mergeCell ref="S187:T187"/>
    <mergeCell ref="U187:V187"/>
    <mergeCell ref="W187:X187"/>
    <mergeCell ref="F194:P194"/>
    <mergeCell ref="Q194:R194"/>
    <mergeCell ref="S194:T194"/>
    <mergeCell ref="U194:V194"/>
    <mergeCell ref="W194:X194"/>
    <mergeCell ref="F193:P193"/>
    <mergeCell ref="Q193:R193"/>
    <mergeCell ref="S193:T193"/>
    <mergeCell ref="U193:V193"/>
    <mergeCell ref="W193:X193"/>
    <mergeCell ref="E192:P192"/>
    <mergeCell ref="Q192:R192"/>
    <mergeCell ref="S192:T192"/>
    <mergeCell ref="U192:V192"/>
    <mergeCell ref="W192:X192"/>
    <mergeCell ref="F191:P191"/>
    <mergeCell ref="Q191:R191"/>
    <mergeCell ref="S191:T191"/>
    <mergeCell ref="U191:V191"/>
    <mergeCell ref="W191:X191"/>
    <mergeCell ref="F198:P198"/>
    <mergeCell ref="Q198:R198"/>
    <mergeCell ref="S198:T198"/>
    <mergeCell ref="U198:V198"/>
    <mergeCell ref="W198:X198"/>
    <mergeCell ref="F197:P197"/>
    <mergeCell ref="Q197:R197"/>
    <mergeCell ref="S197:T197"/>
    <mergeCell ref="U197:V197"/>
    <mergeCell ref="W197:X197"/>
    <mergeCell ref="F196:P196"/>
    <mergeCell ref="Q196:R196"/>
    <mergeCell ref="S196:T196"/>
    <mergeCell ref="U196:V196"/>
    <mergeCell ref="W196:X196"/>
    <mergeCell ref="F195:P195"/>
    <mergeCell ref="Q195:R195"/>
    <mergeCell ref="S195:T195"/>
    <mergeCell ref="U195:V195"/>
    <mergeCell ref="W195:X195"/>
    <mergeCell ref="F202:P202"/>
    <mergeCell ref="Q202:R202"/>
    <mergeCell ref="S202:T202"/>
    <mergeCell ref="U202:V202"/>
    <mergeCell ref="W202:X202"/>
    <mergeCell ref="E201:P201"/>
    <mergeCell ref="Q201:R201"/>
    <mergeCell ref="S201:T201"/>
    <mergeCell ref="U201:V201"/>
    <mergeCell ref="W201:X201"/>
    <mergeCell ref="F200:P200"/>
    <mergeCell ref="Q200:R200"/>
    <mergeCell ref="S200:T200"/>
    <mergeCell ref="U200:V200"/>
    <mergeCell ref="W200:X200"/>
    <mergeCell ref="F199:P199"/>
    <mergeCell ref="Q199:R199"/>
    <mergeCell ref="S199:T199"/>
    <mergeCell ref="U199:V199"/>
    <mergeCell ref="W199:X199"/>
    <mergeCell ref="E206:P206"/>
    <mergeCell ref="Q206:R206"/>
    <mergeCell ref="S206:T206"/>
    <mergeCell ref="U206:V206"/>
    <mergeCell ref="W206:X206"/>
    <mergeCell ref="F205:P205"/>
    <mergeCell ref="Q205:R205"/>
    <mergeCell ref="S205:T205"/>
    <mergeCell ref="U205:V205"/>
    <mergeCell ref="W205:X205"/>
    <mergeCell ref="F204:P204"/>
    <mergeCell ref="Q204:R204"/>
    <mergeCell ref="S204:T204"/>
    <mergeCell ref="U204:V204"/>
    <mergeCell ref="W204:X204"/>
    <mergeCell ref="F203:P203"/>
    <mergeCell ref="Q203:R203"/>
    <mergeCell ref="S203:T203"/>
    <mergeCell ref="U203:V203"/>
    <mergeCell ref="W203:X203"/>
    <mergeCell ref="F210:P210"/>
    <mergeCell ref="Q210:R210"/>
    <mergeCell ref="S210:T210"/>
    <mergeCell ref="U210:V210"/>
    <mergeCell ref="W210:X210"/>
    <mergeCell ref="F209:P209"/>
    <mergeCell ref="Q209:R209"/>
    <mergeCell ref="S209:T209"/>
    <mergeCell ref="U209:V209"/>
    <mergeCell ref="W209:X209"/>
    <mergeCell ref="F208:P208"/>
    <mergeCell ref="Q208:R208"/>
    <mergeCell ref="S208:T208"/>
    <mergeCell ref="U208:V208"/>
    <mergeCell ref="W208:X208"/>
    <mergeCell ref="F207:P207"/>
    <mergeCell ref="Q207:R207"/>
    <mergeCell ref="S207:T207"/>
    <mergeCell ref="U207:V207"/>
    <mergeCell ref="W207:X207"/>
    <mergeCell ref="C214:P214"/>
    <mergeCell ref="Q214:R214"/>
    <mergeCell ref="S214:T214"/>
    <mergeCell ref="U214:V214"/>
    <mergeCell ref="W214:X214"/>
    <mergeCell ref="F213:P213"/>
    <mergeCell ref="Q213:R213"/>
    <mergeCell ref="S213:T213"/>
    <mergeCell ref="U213:V213"/>
    <mergeCell ref="W213:X213"/>
    <mergeCell ref="F212:P212"/>
    <mergeCell ref="Q212:R212"/>
    <mergeCell ref="S212:T212"/>
    <mergeCell ref="U212:V212"/>
    <mergeCell ref="W212:X212"/>
    <mergeCell ref="F211:P211"/>
    <mergeCell ref="Q211:R211"/>
    <mergeCell ref="S211:T211"/>
    <mergeCell ref="U211:V211"/>
    <mergeCell ref="W211:X211"/>
    <mergeCell ref="F218:P218"/>
    <mergeCell ref="Q218:R218"/>
    <mergeCell ref="S218:T218"/>
    <mergeCell ref="U218:V218"/>
    <mergeCell ref="W218:X218"/>
    <mergeCell ref="F217:P217"/>
    <mergeCell ref="Q217:R217"/>
    <mergeCell ref="S217:T217"/>
    <mergeCell ref="U217:V217"/>
    <mergeCell ref="W217:X217"/>
    <mergeCell ref="E216:P216"/>
    <mergeCell ref="Q216:R216"/>
    <mergeCell ref="S216:T216"/>
    <mergeCell ref="U216:V216"/>
    <mergeCell ref="W216:X216"/>
    <mergeCell ref="D215:P215"/>
    <mergeCell ref="Q215:R215"/>
    <mergeCell ref="S215:T215"/>
    <mergeCell ref="U215:V215"/>
    <mergeCell ref="W215:X215"/>
    <mergeCell ref="F222:P222"/>
    <mergeCell ref="Q222:R222"/>
    <mergeCell ref="S222:T222"/>
    <mergeCell ref="U222:V222"/>
    <mergeCell ref="W222:X222"/>
    <mergeCell ref="F221:P221"/>
    <mergeCell ref="Q221:R221"/>
    <mergeCell ref="S221:T221"/>
    <mergeCell ref="U221:V221"/>
    <mergeCell ref="W221:X221"/>
    <mergeCell ref="E220:P220"/>
    <mergeCell ref="Q220:R220"/>
    <mergeCell ref="S220:T220"/>
    <mergeCell ref="U220:V220"/>
    <mergeCell ref="W220:X220"/>
    <mergeCell ref="F219:P219"/>
    <mergeCell ref="Q219:R219"/>
    <mergeCell ref="S219:T219"/>
    <mergeCell ref="U219:V219"/>
    <mergeCell ref="W219:X219"/>
    <mergeCell ref="D226:P226"/>
    <mergeCell ref="Q226:R226"/>
    <mergeCell ref="S226:T226"/>
    <mergeCell ref="U226:V226"/>
    <mergeCell ref="W226:X226"/>
    <mergeCell ref="C225:P225"/>
    <mergeCell ref="Q225:R225"/>
    <mergeCell ref="S225:T225"/>
    <mergeCell ref="U225:V225"/>
    <mergeCell ref="W225:X225"/>
    <mergeCell ref="B224:P224"/>
    <mergeCell ref="Q224:R224"/>
    <mergeCell ref="S224:T224"/>
    <mergeCell ref="U224:V224"/>
    <mergeCell ref="W224:X224"/>
    <mergeCell ref="F223:P223"/>
    <mergeCell ref="Q223:R223"/>
    <mergeCell ref="S223:T223"/>
    <mergeCell ref="U223:V223"/>
    <mergeCell ref="W223:X223"/>
    <mergeCell ref="F230:P230"/>
    <mergeCell ref="Q230:R230"/>
    <mergeCell ref="S230:T230"/>
    <mergeCell ref="U230:V230"/>
    <mergeCell ref="W230:X230"/>
    <mergeCell ref="F229:P229"/>
    <mergeCell ref="Q229:R229"/>
    <mergeCell ref="S229:T229"/>
    <mergeCell ref="U229:V229"/>
    <mergeCell ref="W229:X229"/>
    <mergeCell ref="F228:P228"/>
    <mergeCell ref="Q228:R228"/>
    <mergeCell ref="S228:T228"/>
    <mergeCell ref="U228:V228"/>
    <mergeCell ref="W228:X228"/>
    <mergeCell ref="E227:P227"/>
    <mergeCell ref="Q227:R227"/>
    <mergeCell ref="S227:T227"/>
    <mergeCell ref="U227:V227"/>
    <mergeCell ref="W227:X227"/>
    <mergeCell ref="F234:P234"/>
    <mergeCell ref="Q234:R234"/>
    <mergeCell ref="S234:T234"/>
    <mergeCell ref="U234:V234"/>
    <mergeCell ref="W234:X234"/>
    <mergeCell ref="F233:P233"/>
    <mergeCell ref="Q233:R233"/>
    <mergeCell ref="S233:T233"/>
    <mergeCell ref="U233:V233"/>
    <mergeCell ref="W233:X233"/>
    <mergeCell ref="F232:P232"/>
    <mergeCell ref="Q232:R232"/>
    <mergeCell ref="S232:T232"/>
    <mergeCell ref="U232:V232"/>
    <mergeCell ref="W232:X232"/>
    <mergeCell ref="E231:P231"/>
    <mergeCell ref="Q231:R231"/>
    <mergeCell ref="S231:T231"/>
    <mergeCell ref="U231:V231"/>
    <mergeCell ref="W231:X231"/>
    <mergeCell ref="F238:P238"/>
    <mergeCell ref="Q238:R238"/>
    <mergeCell ref="S238:T238"/>
    <mergeCell ref="U238:V238"/>
    <mergeCell ref="W238:X238"/>
    <mergeCell ref="E237:P237"/>
    <mergeCell ref="Q237:R237"/>
    <mergeCell ref="S237:T237"/>
    <mergeCell ref="U237:V237"/>
    <mergeCell ref="W237:X237"/>
    <mergeCell ref="D236:P236"/>
    <mergeCell ref="Q236:R236"/>
    <mergeCell ref="S236:T236"/>
    <mergeCell ref="U236:V236"/>
    <mergeCell ref="W236:X236"/>
    <mergeCell ref="C235:P235"/>
    <mergeCell ref="Q235:R235"/>
    <mergeCell ref="S235:T235"/>
    <mergeCell ref="U235:V235"/>
    <mergeCell ref="W235:X235"/>
    <mergeCell ref="F242:P242"/>
    <mergeCell ref="Q242:R242"/>
    <mergeCell ref="S242:T242"/>
    <mergeCell ref="U242:V242"/>
    <mergeCell ref="W242:X242"/>
    <mergeCell ref="E241:P241"/>
    <mergeCell ref="Q241:R241"/>
    <mergeCell ref="S241:T241"/>
    <mergeCell ref="U241:V241"/>
    <mergeCell ref="W241:X241"/>
    <mergeCell ref="F240:P240"/>
    <mergeCell ref="Q240:R240"/>
    <mergeCell ref="S240:T240"/>
    <mergeCell ref="U240:V240"/>
    <mergeCell ref="W240:X240"/>
    <mergeCell ref="F239:P239"/>
    <mergeCell ref="Q239:R239"/>
    <mergeCell ref="S239:T239"/>
    <mergeCell ref="U239:V239"/>
    <mergeCell ref="W239:X239"/>
    <mergeCell ref="E246:P246"/>
    <mergeCell ref="Q246:R246"/>
    <mergeCell ref="S246:T246"/>
    <mergeCell ref="U246:V246"/>
    <mergeCell ref="W246:X246"/>
    <mergeCell ref="F245:P245"/>
    <mergeCell ref="Q245:R245"/>
    <mergeCell ref="S245:T245"/>
    <mergeCell ref="U245:V245"/>
    <mergeCell ref="W245:X245"/>
    <mergeCell ref="F244:P244"/>
    <mergeCell ref="Q244:R244"/>
    <mergeCell ref="S244:T244"/>
    <mergeCell ref="U244:V244"/>
    <mergeCell ref="W244:X244"/>
    <mergeCell ref="F243:P243"/>
    <mergeCell ref="Q243:R243"/>
    <mergeCell ref="S243:T243"/>
    <mergeCell ref="U243:V243"/>
    <mergeCell ref="W243:X243"/>
    <mergeCell ref="E250:P250"/>
    <mergeCell ref="Q250:R250"/>
    <mergeCell ref="S250:T250"/>
    <mergeCell ref="U250:V250"/>
    <mergeCell ref="W250:X250"/>
    <mergeCell ref="F249:P249"/>
    <mergeCell ref="Q249:R249"/>
    <mergeCell ref="S249:T249"/>
    <mergeCell ref="U249:V249"/>
    <mergeCell ref="W249:X249"/>
    <mergeCell ref="F248:P248"/>
    <mergeCell ref="Q248:R248"/>
    <mergeCell ref="S248:T248"/>
    <mergeCell ref="U248:V248"/>
    <mergeCell ref="W248:X248"/>
    <mergeCell ref="F247:P247"/>
    <mergeCell ref="Q247:R247"/>
    <mergeCell ref="S247:T247"/>
    <mergeCell ref="U247:V247"/>
    <mergeCell ref="W247:X247"/>
    <mergeCell ref="E254:P254"/>
    <mergeCell ref="Q254:R254"/>
    <mergeCell ref="S254:T254"/>
    <mergeCell ref="U254:V254"/>
    <mergeCell ref="W254:X254"/>
    <mergeCell ref="F253:P253"/>
    <mergeCell ref="Q253:R253"/>
    <mergeCell ref="S253:T253"/>
    <mergeCell ref="U253:V253"/>
    <mergeCell ref="W253:X253"/>
    <mergeCell ref="F252:P252"/>
    <mergeCell ref="Q252:R252"/>
    <mergeCell ref="S252:T252"/>
    <mergeCell ref="U252:V252"/>
    <mergeCell ref="W252:X252"/>
    <mergeCell ref="F251:P251"/>
    <mergeCell ref="Q251:R251"/>
    <mergeCell ref="S251:T251"/>
    <mergeCell ref="U251:V251"/>
    <mergeCell ref="W251:X251"/>
    <mergeCell ref="F258:P258"/>
    <mergeCell ref="Q258:R258"/>
    <mergeCell ref="S258:T258"/>
    <mergeCell ref="U258:V258"/>
    <mergeCell ref="W258:X258"/>
    <mergeCell ref="F257:P257"/>
    <mergeCell ref="Q257:R257"/>
    <mergeCell ref="S257:T257"/>
    <mergeCell ref="U257:V257"/>
    <mergeCell ref="W257:X257"/>
    <mergeCell ref="F256:P256"/>
    <mergeCell ref="Q256:R256"/>
    <mergeCell ref="S256:T256"/>
    <mergeCell ref="U256:V256"/>
    <mergeCell ref="W256:X256"/>
    <mergeCell ref="F255:P255"/>
    <mergeCell ref="Q255:R255"/>
    <mergeCell ref="S255:T255"/>
    <mergeCell ref="U255:V255"/>
    <mergeCell ref="W255:X255"/>
    <mergeCell ref="F262:P262"/>
    <mergeCell ref="Q262:R262"/>
    <mergeCell ref="S262:T262"/>
    <mergeCell ref="U262:V262"/>
    <mergeCell ref="W262:X262"/>
    <mergeCell ref="F261:P261"/>
    <mergeCell ref="Q261:R261"/>
    <mergeCell ref="S261:T261"/>
    <mergeCell ref="U261:V261"/>
    <mergeCell ref="W261:X261"/>
    <mergeCell ref="E260:P260"/>
    <mergeCell ref="Q260:R260"/>
    <mergeCell ref="S260:T260"/>
    <mergeCell ref="U260:V260"/>
    <mergeCell ref="W260:X260"/>
    <mergeCell ref="D259:P259"/>
    <mergeCell ref="Q259:R259"/>
    <mergeCell ref="S259:T259"/>
    <mergeCell ref="U259:V259"/>
    <mergeCell ref="W259:X259"/>
    <mergeCell ref="F266:P266"/>
    <mergeCell ref="Q266:R266"/>
    <mergeCell ref="S266:T266"/>
    <mergeCell ref="U266:V266"/>
    <mergeCell ref="W266:X266"/>
    <mergeCell ref="E265:P265"/>
    <mergeCell ref="Q265:R265"/>
    <mergeCell ref="S265:T265"/>
    <mergeCell ref="U265:V265"/>
    <mergeCell ref="W265:X265"/>
    <mergeCell ref="F264:P264"/>
    <mergeCell ref="Q264:R264"/>
    <mergeCell ref="S264:T264"/>
    <mergeCell ref="U264:V264"/>
    <mergeCell ref="W264:X264"/>
    <mergeCell ref="F263:P263"/>
    <mergeCell ref="Q263:R263"/>
    <mergeCell ref="S263:T263"/>
    <mergeCell ref="U263:V263"/>
    <mergeCell ref="W263:X263"/>
    <mergeCell ref="F270:P270"/>
    <mergeCell ref="Q270:R270"/>
    <mergeCell ref="S270:T270"/>
    <mergeCell ref="U270:V270"/>
    <mergeCell ref="W270:X270"/>
    <mergeCell ref="F269:P269"/>
    <mergeCell ref="Q269:R269"/>
    <mergeCell ref="S269:T269"/>
    <mergeCell ref="U269:V269"/>
    <mergeCell ref="W269:X269"/>
    <mergeCell ref="F268:P268"/>
    <mergeCell ref="Q268:R268"/>
    <mergeCell ref="S268:T268"/>
    <mergeCell ref="U268:V268"/>
    <mergeCell ref="W268:X268"/>
    <mergeCell ref="F267:P267"/>
    <mergeCell ref="Q267:R267"/>
    <mergeCell ref="S267:T267"/>
    <mergeCell ref="U267:V267"/>
    <mergeCell ref="W267:X267"/>
    <mergeCell ref="F274:P274"/>
    <mergeCell ref="Q274:R274"/>
    <mergeCell ref="S274:T274"/>
    <mergeCell ref="U274:V274"/>
    <mergeCell ref="W274:X274"/>
    <mergeCell ref="E273:P273"/>
    <mergeCell ref="Q273:R273"/>
    <mergeCell ref="S273:T273"/>
    <mergeCell ref="U273:V273"/>
    <mergeCell ref="W273:X273"/>
    <mergeCell ref="F272:P272"/>
    <mergeCell ref="Q272:R272"/>
    <mergeCell ref="S272:T272"/>
    <mergeCell ref="U272:V272"/>
    <mergeCell ref="W272:X272"/>
    <mergeCell ref="F271:P271"/>
    <mergeCell ref="Q271:R271"/>
    <mergeCell ref="S271:T271"/>
    <mergeCell ref="U271:V271"/>
    <mergeCell ref="W271:X271"/>
    <mergeCell ref="C278:P278"/>
    <mergeCell ref="Q278:R278"/>
    <mergeCell ref="S278:T278"/>
    <mergeCell ref="U278:V278"/>
    <mergeCell ref="W278:X278"/>
    <mergeCell ref="B277:P277"/>
    <mergeCell ref="Q277:R277"/>
    <mergeCell ref="S277:T277"/>
    <mergeCell ref="U277:V277"/>
    <mergeCell ref="W277:X277"/>
    <mergeCell ref="F276:P276"/>
    <mergeCell ref="Q276:R276"/>
    <mergeCell ref="S276:T276"/>
    <mergeCell ref="U276:V276"/>
    <mergeCell ref="W276:X276"/>
    <mergeCell ref="F275:P275"/>
    <mergeCell ref="Q275:R275"/>
    <mergeCell ref="S275:T275"/>
    <mergeCell ref="U275:V275"/>
    <mergeCell ref="W275:X275"/>
    <mergeCell ref="F282:P282"/>
    <mergeCell ref="Q282:R282"/>
    <mergeCell ref="S282:T282"/>
    <mergeCell ref="U282:V282"/>
    <mergeCell ref="W282:X282"/>
    <mergeCell ref="F281:P281"/>
    <mergeCell ref="Q281:R281"/>
    <mergeCell ref="S281:T281"/>
    <mergeCell ref="U281:V281"/>
    <mergeCell ref="W281:X281"/>
    <mergeCell ref="E280:P280"/>
    <mergeCell ref="Q280:R280"/>
    <mergeCell ref="S280:T280"/>
    <mergeCell ref="U280:V280"/>
    <mergeCell ref="W280:X280"/>
    <mergeCell ref="D279:P279"/>
    <mergeCell ref="Q279:R279"/>
    <mergeCell ref="S279:T279"/>
    <mergeCell ref="U279:V279"/>
    <mergeCell ref="W279:X279"/>
    <mergeCell ref="F286:P286"/>
    <mergeCell ref="Q286:R286"/>
    <mergeCell ref="S286:T286"/>
    <mergeCell ref="U286:V286"/>
    <mergeCell ref="W286:X286"/>
    <mergeCell ref="F285:P285"/>
    <mergeCell ref="Q285:R285"/>
    <mergeCell ref="S285:T285"/>
    <mergeCell ref="U285:V285"/>
    <mergeCell ref="W285:X285"/>
    <mergeCell ref="E284:P284"/>
    <mergeCell ref="Q284:R284"/>
    <mergeCell ref="S284:T284"/>
    <mergeCell ref="U284:V284"/>
    <mergeCell ref="W284:X284"/>
    <mergeCell ref="F283:P283"/>
    <mergeCell ref="Q283:R283"/>
    <mergeCell ref="S283:T283"/>
    <mergeCell ref="U283:V283"/>
    <mergeCell ref="W283:X283"/>
    <mergeCell ref="F290:P290"/>
    <mergeCell ref="Q290:R290"/>
    <mergeCell ref="S290:T290"/>
    <mergeCell ref="U290:V290"/>
    <mergeCell ref="W290:X290"/>
    <mergeCell ref="F289:P289"/>
    <mergeCell ref="Q289:R289"/>
    <mergeCell ref="S289:T289"/>
    <mergeCell ref="U289:V289"/>
    <mergeCell ref="W289:X289"/>
    <mergeCell ref="E288:P288"/>
    <mergeCell ref="Q288:R288"/>
    <mergeCell ref="S288:T288"/>
    <mergeCell ref="U288:V288"/>
    <mergeCell ref="W288:X288"/>
    <mergeCell ref="F287:P287"/>
    <mergeCell ref="Q287:R287"/>
    <mergeCell ref="S287:T287"/>
    <mergeCell ref="U287:V287"/>
    <mergeCell ref="W287:X287"/>
    <mergeCell ref="E294:P294"/>
    <mergeCell ref="Q294:R294"/>
    <mergeCell ref="S294:T294"/>
    <mergeCell ref="U294:V294"/>
    <mergeCell ref="W294:X294"/>
    <mergeCell ref="D293:P293"/>
    <mergeCell ref="Q293:R293"/>
    <mergeCell ref="S293:T293"/>
    <mergeCell ref="U293:V293"/>
    <mergeCell ref="W293:X293"/>
    <mergeCell ref="F292:P292"/>
    <mergeCell ref="Q292:R292"/>
    <mergeCell ref="S292:T292"/>
    <mergeCell ref="U292:V292"/>
    <mergeCell ref="W292:X292"/>
    <mergeCell ref="F291:P291"/>
    <mergeCell ref="Q291:R291"/>
    <mergeCell ref="S291:T291"/>
    <mergeCell ref="U291:V291"/>
    <mergeCell ref="W291:X291"/>
    <mergeCell ref="F298:P298"/>
    <mergeCell ref="Q298:R298"/>
    <mergeCell ref="S298:T298"/>
    <mergeCell ref="U298:V298"/>
    <mergeCell ref="W298:X298"/>
    <mergeCell ref="F297:P297"/>
    <mergeCell ref="Q297:R297"/>
    <mergeCell ref="S297:T297"/>
    <mergeCell ref="U297:V297"/>
    <mergeCell ref="W297:X297"/>
    <mergeCell ref="F296:P296"/>
    <mergeCell ref="Q296:R296"/>
    <mergeCell ref="S296:T296"/>
    <mergeCell ref="U296:V296"/>
    <mergeCell ref="W296:X296"/>
    <mergeCell ref="F295:P295"/>
    <mergeCell ref="Q295:R295"/>
    <mergeCell ref="S295:T295"/>
    <mergeCell ref="U295:V295"/>
    <mergeCell ref="W295:X295"/>
    <mergeCell ref="F302:P302"/>
    <mergeCell ref="Q302:R302"/>
    <mergeCell ref="S302:T302"/>
    <mergeCell ref="U302:V302"/>
    <mergeCell ref="W302:X302"/>
    <mergeCell ref="F301:P301"/>
    <mergeCell ref="Q301:R301"/>
    <mergeCell ref="S301:T301"/>
    <mergeCell ref="U301:V301"/>
    <mergeCell ref="W301:X301"/>
    <mergeCell ref="F300:P300"/>
    <mergeCell ref="Q300:R300"/>
    <mergeCell ref="S300:T300"/>
    <mergeCell ref="U300:V300"/>
    <mergeCell ref="W300:X300"/>
    <mergeCell ref="E299:P299"/>
    <mergeCell ref="Q299:R299"/>
    <mergeCell ref="S299:T299"/>
    <mergeCell ref="U299:V299"/>
    <mergeCell ref="W299:X299"/>
    <mergeCell ref="F306:P306"/>
    <mergeCell ref="Q306:R306"/>
    <mergeCell ref="S306:T306"/>
    <mergeCell ref="U306:V306"/>
    <mergeCell ref="W306:X306"/>
    <mergeCell ref="F305:P305"/>
    <mergeCell ref="Q305:R305"/>
    <mergeCell ref="S305:T305"/>
    <mergeCell ref="U305:V305"/>
    <mergeCell ref="W305:X305"/>
    <mergeCell ref="F304:P304"/>
    <mergeCell ref="Q304:R304"/>
    <mergeCell ref="S304:T304"/>
    <mergeCell ref="U304:V304"/>
    <mergeCell ref="W304:X304"/>
    <mergeCell ref="F303:P303"/>
    <mergeCell ref="Q303:R303"/>
    <mergeCell ref="S303:T303"/>
    <mergeCell ref="U303:V303"/>
    <mergeCell ref="W303:X303"/>
    <mergeCell ref="F310:P310"/>
    <mergeCell ref="Q310:R310"/>
    <mergeCell ref="S310:T310"/>
    <mergeCell ref="U310:V310"/>
    <mergeCell ref="W310:X310"/>
    <mergeCell ref="F309:P309"/>
    <mergeCell ref="Q309:R309"/>
    <mergeCell ref="S309:T309"/>
    <mergeCell ref="U309:V309"/>
    <mergeCell ref="W309:X309"/>
    <mergeCell ref="F308:P308"/>
    <mergeCell ref="Q308:R308"/>
    <mergeCell ref="S308:T308"/>
    <mergeCell ref="U308:V308"/>
    <mergeCell ref="W308:X308"/>
    <mergeCell ref="E307:P307"/>
    <mergeCell ref="Q307:R307"/>
    <mergeCell ref="S307:T307"/>
    <mergeCell ref="U307:V307"/>
    <mergeCell ref="W307:X307"/>
    <mergeCell ref="F314:P314"/>
    <mergeCell ref="Q314:R314"/>
    <mergeCell ref="S314:T314"/>
    <mergeCell ref="U314:V314"/>
    <mergeCell ref="W314:X314"/>
    <mergeCell ref="E313:P313"/>
    <mergeCell ref="Q313:R313"/>
    <mergeCell ref="S313:T313"/>
    <mergeCell ref="U313:V313"/>
    <mergeCell ref="W313:X313"/>
    <mergeCell ref="D312:P312"/>
    <mergeCell ref="Q312:R312"/>
    <mergeCell ref="S312:T312"/>
    <mergeCell ref="U312:V312"/>
    <mergeCell ref="W312:X312"/>
    <mergeCell ref="C311:P311"/>
    <mergeCell ref="Q311:R311"/>
    <mergeCell ref="S311:T311"/>
    <mergeCell ref="U311:V311"/>
    <mergeCell ref="W311:X311"/>
    <mergeCell ref="C318:P318"/>
    <mergeCell ref="Q318:R318"/>
    <mergeCell ref="S318:T318"/>
    <mergeCell ref="U318:V318"/>
    <mergeCell ref="W318:X318"/>
    <mergeCell ref="B317:P317"/>
    <mergeCell ref="Q317:R317"/>
    <mergeCell ref="S317:T317"/>
    <mergeCell ref="U317:V317"/>
    <mergeCell ref="W317:X317"/>
    <mergeCell ref="F316:P316"/>
    <mergeCell ref="Q316:R316"/>
    <mergeCell ref="S316:T316"/>
    <mergeCell ref="U316:V316"/>
    <mergeCell ref="W316:X316"/>
    <mergeCell ref="F315:P315"/>
    <mergeCell ref="Q315:R315"/>
    <mergeCell ref="S315:T315"/>
    <mergeCell ref="U315:V315"/>
    <mergeCell ref="W315:X315"/>
    <mergeCell ref="F322:P322"/>
    <mergeCell ref="Q322:R322"/>
    <mergeCell ref="S322:T322"/>
    <mergeCell ref="U322:V322"/>
    <mergeCell ref="W322:X322"/>
    <mergeCell ref="F321:P321"/>
    <mergeCell ref="Q321:R321"/>
    <mergeCell ref="S321:T321"/>
    <mergeCell ref="U321:V321"/>
    <mergeCell ref="W321:X321"/>
    <mergeCell ref="E320:P320"/>
    <mergeCell ref="Q320:R320"/>
    <mergeCell ref="S320:T320"/>
    <mergeCell ref="U320:V320"/>
    <mergeCell ref="W320:X320"/>
    <mergeCell ref="D319:P319"/>
    <mergeCell ref="Q319:R319"/>
    <mergeCell ref="S319:T319"/>
    <mergeCell ref="U319:V319"/>
    <mergeCell ref="W319:X319"/>
    <mergeCell ref="E326:P326"/>
    <mergeCell ref="Q326:R326"/>
    <mergeCell ref="S326:T326"/>
    <mergeCell ref="U326:V326"/>
    <mergeCell ref="W326:X326"/>
    <mergeCell ref="D325:P325"/>
    <mergeCell ref="Q325:R325"/>
    <mergeCell ref="S325:T325"/>
    <mergeCell ref="U325:V325"/>
    <mergeCell ref="W325:X325"/>
    <mergeCell ref="F324:P324"/>
    <mergeCell ref="Q324:R324"/>
    <mergeCell ref="S324:T324"/>
    <mergeCell ref="U324:V324"/>
    <mergeCell ref="W324:X324"/>
    <mergeCell ref="F323:P323"/>
    <mergeCell ref="Q323:R323"/>
    <mergeCell ref="S323:T323"/>
    <mergeCell ref="U323:V323"/>
    <mergeCell ref="W323:X323"/>
    <mergeCell ref="F330:P330"/>
    <mergeCell ref="Q330:R330"/>
    <mergeCell ref="S330:T330"/>
    <mergeCell ref="U330:V330"/>
    <mergeCell ref="W330:X330"/>
    <mergeCell ref="F329:P329"/>
    <mergeCell ref="Q329:R329"/>
    <mergeCell ref="S329:T329"/>
    <mergeCell ref="U329:V329"/>
    <mergeCell ref="W329:X329"/>
    <mergeCell ref="F328:P328"/>
    <mergeCell ref="Q328:R328"/>
    <mergeCell ref="S328:T328"/>
    <mergeCell ref="U328:V328"/>
    <mergeCell ref="W328:X328"/>
    <mergeCell ref="F327:P327"/>
    <mergeCell ref="Q327:R327"/>
    <mergeCell ref="S327:T327"/>
    <mergeCell ref="U327:V327"/>
    <mergeCell ref="W327:X327"/>
    <mergeCell ref="F334:P334"/>
    <mergeCell ref="Q334:R334"/>
    <mergeCell ref="S334:T334"/>
    <mergeCell ref="U334:V334"/>
    <mergeCell ref="W334:X334"/>
    <mergeCell ref="F333:P333"/>
    <mergeCell ref="Q333:R333"/>
    <mergeCell ref="S333:T333"/>
    <mergeCell ref="U333:V333"/>
    <mergeCell ref="W333:X333"/>
    <mergeCell ref="F332:P332"/>
    <mergeCell ref="Q332:R332"/>
    <mergeCell ref="S332:T332"/>
    <mergeCell ref="U332:V332"/>
    <mergeCell ref="W332:X332"/>
    <mergeCell ref="E331:P331"/>
    <mergeCell ref="Q331:R331"/>
    <mergeCell ref="S331:T331"/>
    <mergeCell ref="U331:V331"/>
    <mergeCell ref="W331:X331"/>
    <mergeCell ref="F338:P338"/>
    <mergeCell ref="Q338:R338"/>
    <mergeCell ref="S338:T338"/>
    <mergeCell ref="U338:V338"/>
    <mergeCell ref="W338:X338"/>
    <mergeCell ref="F337:P337"/>
    <mergeCell ref="Q337:R337"/>
    <mergeCell ref="S337:T337"/>
    <mergeCell ref="U337:V337"/>
    <mergeCell ref="W337:X337"/>
    <mergeCell ref="U336:V336"/>
    <mergeCell ref="W336:X336"/>
    <mergeCell ref="F335:P335"/>
    <mergeCell ref="Q335:R335"/>
    <mergeCell ref="S335:T335"/>
    <mergeCell ref="U335:V335"/>
    <mergeCell ref="W335:X335"/>
    <mergeCell ref="W343:X343"/>
    <mergeCell ref="F342:P342"/>
    <mergeCell ref="Q342:R342"/>
    <mergeCell ref="S342:T342"/>
    <mergeCell ref="U342:V342"/>
    <mergeCell ref="W342:X342"/>
    <mergeCell ref="F343:P343"/>
    <mergeCell ref="Q343:R343"/>
    <mergeCell ref="S343:T343"/>
    <mergeCell ref="U343:V343"/>
    <mergeCell ref="F341:P341"/>
    <mergeCell ref="Q341:R341"/>
    <mergeCell ref="S341:T341"/>
    <mergeCell ref="U341:V341"/>
    <mergeCell ref="W341:X341"/>
    <mergeCell ref="F340:P340"/>
    <mergeCell ref="Q340:R340"/>
    <mergeCell ref="S340:T340"/>
    <mergeCell ref="U340:V340"/>
    <mergeCell ref="W340:X340"/>
    <mergeCell ref="E339:P339"/>
    <mergeCell ref="Q339:R339"/>
    <mergeCell ref="S339:T339"/>
    <mergeCell ref="U339:V339"/>
    <mergeCell ref="W339:X339"/>
    <mergeCell ref="Q1:Y1"/>
    <mergeCell ref="R7:Y7"/>
    <mergeCell ref="F336:P336"/>
    <mergeCell ref="Q336:R336"/>
    <mergeCell ref="S336:T336"/>
    <mergeCell ref="W348:X348"/>
    <mergeCell ref="Q2:Y2"/>
    <mergeCell ref="A5:Y5"/>
    <mergeCell ref="A6:Y6"/>
    <mergeCell ref="F348:N348"/>
    <mergeCell ref="O348:P348"/>
    <mergeCell ref="Q348:R348"/>
    <mergeCell ref="S348:T348"/>
    <mergeCell ref="U348:V348"/>
    <mergeCell ref="F347:N347"/>
    <mergeCell ref="O347:P347"/>
    <mergeCell ref="Q347:R347"/>
    <mergeCell ref="S347:V347"/>
    <mergeCell ref="W347:X347"/>
    <mergeCell ref="B346:N346"/>
    <mergeCell ref="O346:P346"/>
    <mergeCell ref="Q346:R346"/>
    <mergeCell ref="S346:V346"/>
    <mergeCell ref="W346:X346"/>
    <mergeCell ref="B344:X344"/>
    <mergeCell ref="F345:N345"/>
    <mergeCell ref="O345:P345"/>
    <mergeCell ref="Q345:R345"/>
    <mergeCell ref="S345:T345"/>
    <mergeCell ref="U345:V345"/>
    <mergeCell ref="W345:X345"/>
  </mergeCells>
  <pageMargins left="0.39370078740157483" right="0.23622047244094491" top="0.31" bottom="0.39370078740157483" header="0.2" footer="0.51181102362204722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1"/>
  <sheetViews>
    <sheetView view="pageBreakPreview" zoomScaleSheetLayoutView="100" workbookViewId="0">
      <selection activeCell="A8" sqref="A8:F8"/>
    </sheetView>
  </sheetViews>
  <sheetFormatPr defaultColWidth="8.85546875" defaultRowHeight="15" x14ac:dyDescent="0.25"/>
  <cols>
    <col min="1" max="1" width="40.42578125" style="20" customWidth="1"/>
    <col min="2" max="2" width="7.5703125" style="20" customWidth="1"/>
    <col min="3" max="3" width="10.140625" style="20" customWidth="1"/>
    <col min="4" max="4" width="13.42578125" style="20" customWidth="1"/>
    <col min="5" max="5" width="7.85546875" style="20" customWidth="1"/>
    <col min="6" max="6" width="13.5703125" style="20" customWidth="1"/>
    <col min="7" max="16384" width="8.85546875" style="20"/>
  </cols>
  <sheetData>
    <row r="1" spans="1:10" x14ac:dyDescent="0.25">
      <c r="C1" s="154" t="s">
        <v>343</v>
      </c>
      <c r="D1" s="154"/>
      <c r="E1" s="154"/>
      <c r="F1" s="154"/>
      <c r="G1" s="15"/>
      <c r="H1" s="15"/>
      <c r="I1" s="15"/>
      <c r="J1" s="15"/>
    </row>
    <row r="2" spans="1:10" ht="109.5" customHeight="1" x14ac:dyDescent="0.25">
      <c r="C2" s="167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D2" s="167"/>
      <c r="E2" s="167"/>
      <c r="F2" s="167"/>
    </row>
    <row r="3" spans="1:10" x14ac:dyDescent="0.25">
      <c r="C3" s="172" t="str">
        <f>Прил.4!B3</f>
        <v>от 26 декабря 2019 года № 142/43-3</v>
      </c>
      <c r="D3" s="172"/>
      <c r="E3" s="172"/>
      <c r="F3" s="172"/>
    </row>
    <row r="4" spans="1:10" x14ac:dyDescent="0.25">
      <c r="C4" s="131"/>
      <c r="D4" s="131"/>
      <c r="E4" s="131"/>
      <c r="F4" s="131"/>
    </row>
    <row r="5" spans="1:10" ht="15.75" x14ac:dyDescent="0.25">
      <c r="A5" s="171" t="s">
        <v>344</v>
      </c>
      <c r="B5" s="171"/>
      <c r="C5" s="171"/>
      <c r="D5" s="171"/>
      <c r="E5" s="171"/>
      <c r="F5" s="171"/>
    </row>
    <row r="6" spans="1:10" ht="18.75" x14ac:dyDescent="0.3">
      <c r="A6" s="170" t="s">
        <v>345</v>
      </c>
      <c r="B6" s="170"/>
      <c r="C6" s="170"/>
      <c r="D6" s="170"/>
      <c r="E6" s="170"/>
      <c r="F6" s="170"/>
      <c r="G6" s="16"/>
      <c r="H6" s="16"/>
      <c r="I6" s="16"/>
    </row>
    <row r="7" spans="1:10" ht="18.75" x14ac:dyDescent="0.3">
      <c r="A7" s="169" t="s">
        <v>346</v>
      </c>
      <c r="B7" s="169"/>
      <c r="C7" s="169"/>
      <c r="D7" s="169"/>
      <c r="E7" s="169"/>
      <c r="F7" s="169"/>
      <c r="G7" s="17"/>
      <c r="H7" s="17"/>
      <c r="I7" s="17"/>
    </row>
    <row r="8" spans="1:10" ht="18.75" x14ac:dyDescent="0.3">
      <c r="A8" s="168" t="s">
        <v>347</v>
      </c>
      <c r="B8" s="168"/>
      <c r="C8" s="168"/>
      <c r="D8" s="168"/>
      <c r="E8" s="168"/>
      <c r="F8" s="168"/>
      <c r="G8" s="18"/>
      <c r="H8" s="18"/>
      <c r="I8" s="18"/>
    </row>
    <row r="10" spans="1:10" ht="15.75" thickBot="1" x14ac:dyDescent="0.3">
      <c r="A10" s="2"/>
      <c r="B10" s="2"/>
      <c r="C10" s="2"/>
      <c r="D10" s="2"/>
      <c r="E10" s="155" t="s">
        <v>348</v>
      </c>
      <c r="F10" s="155"/>
    </row>
    <row r="11" spans="1:10" ht="15" customHeight="1" thickBot="1" x14ac:dyDescent="0.3">
      <c r="A11" s="163" t="s">
        <v>0</v>
      </c>
      <c r="B11" s="163" t="s">
        <v>248</v>
      </c>
      <c r="C11" s="163"/>
      <c r="D11" s="163"/>
      <c r="E11" s="163"/>
      <c r="F11" s="164" t="s">
        <v>249</v>
      </c>
    </row>
    <row r="12" spans="1:10" ht="23.25" thickBot="1" x14ac:dyDescent="0.3">
      <c r="A12" s="163"/>
      <c r="B12" s="21" t="s">
        <v>250</v>
      </c>
      <c r="C12" s="21" t="s">
        <v>251</v>
      </c>
      <c r="D12" s="21" t="s">
        <v>252</v>
      </c>
      <c r="E12" s="21" t="s">
        <v>253</v>
      </c>
      <c r="F12" s="164"/>
    </row>
    <row r="13" spans="1:10" ht="15.75" thickBot="1" x14ac:dyDescent="0.3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7</v>
      </c>
    </row>
    <row r="14" spans="1:10" x14ac:dyDescent="0.25">
      <c r="A14" s="24" t="s">
        <v>7</v>
      </c>
      <c r="B14" s="25" t="s">
        <v>254</v>
      </c>
      <c r="C14" s="25"/>
      <c r="D14" s="25"/>
      <c r="E14" s="25"/>
      <c r="F14" s="26">
        <v>137461.60290999999</v>
      </c>
    </row>
    <row r="15" spans="1:10" ht="34.5" x14ac:dyDescent="0.25">
      <c r="A15" s="27" t="s">
        <v>230</v>
      </c>
      <c r="B15" s="28" t="s">
        <v>254</v>
      </c>
      <c r="C15" s="28" t="s">
        <v>255</v>
      </c>
      <c r="D15" s="28"/>
      <c r="E15" s="28"/>
      <c r="F15" s="29">
        <v>993.63699999999994</v>
      </c>
    </row>
    <row r="16" spans="1:10" ht="34.5" x14ac:dyDescent="0.25">
      <c r="A16" s="27" t="s">
        <v>256</v>
      </c>
      <c r="B16" s="28" t="s">
        <v>254</v>
      </c>
      <c r="C16" s="28" t="s">
        <v>255</v>
      </c>
      <c r="D16" s="28" t="s">
        <v>257</v>
      </c>
      <c r="E16" s="28"/>
      <c r="F16" s="29">
        <v>993.63699999999994</v>
      </c>
    </row>
    <row r="17" spans="1:6" x14ac:dyDescent="0.25">
      <c r="A17" s="27" t="s">
        <v>258</v>
      </c>
      <c r="B17" s="28" t="s">
        <v>254</v>
      </c>
      <c r="C17" s="28" t="s">
        <v>255</v>
      </c>
      <c r="D17" s="28" t="s">
        <v>259</v>
      </c>
      <c r="E17" s="28"/>
      <c r="F17" s="29">
        <v>993.63699999999994</v>
      </c>
    </row>
    <row r="18" spans="1:6" ht="23.25" x14ac:dyDescent="0.25">
      <c r="A18" s="27" t="s">
        <v>11</v>
      </c>
      <c r="B18" s="28" t="s">
        <v>254</v>
      </c>
      <c r="C18" s="28" t="s">
        <v>255</v>
      </c>
      <c r="D18" s="28" t="s">
        <v>232</v>
      </c>
      <c r="E18" s="28"/>
      <c r="F18" s="29">
        <v>993.63699999999994</v>
      </c>
    </row>
    <row r="19" spans="1:6" ht="57" x14ac:dyDescent="0.25">
      <c r="A19" s="27" t="s">
        <v>13</v>
      </c>
      <c r="B19" s="28" t="s">
        <v>254</v>
      </c>
      <c r="C19" s="28" t="s">
        <v>255</v>
      </c>
      <c r="D19" s="28" t="s">
        <v>232</v>
      </c>
      <c r="E19" s="28" t="s">
        <v>14</v>
      </c>
      <c r="F19" s="29">
        <v>993.63699999999994</v>
      </c>
    </row>
    <row r="20" spans="1:6" ht="23.25" x14ac:dyDescent="0.25">
      <c r="A20" s="27" t="s">
        <v>15</v>
      </c>
      <c r="B20" s="28" t="s">
        <v>254</v>
      </c>
      <c r="C20" s="28" t="s">
        <v>255</v>
      </c>
      <c r="D20" s="28" t="s">
        <v>232</v>
      </c>
      <c r="E20" s="28" t="s">
        <v>16</v>
      </c>
      <c r="F20" s="29">
        <v>993.63699999999994</v>
      </c>
    </row>
    <row r="21" spans="1:6" ht="23.25" x14ac:dyDescent="0.25">
      <c r="A21" s="27" t="s">
        <v>11</v>
      </c>
      <c r="B21" s="28" t="s">
        <v>254</v>
      </c>
      <c r="C21" s="28" t="s">
        <v>255</v>
      </c>
      <c r="D21" s="28" t="s">
        <v>232</v>
      </c>
      <c r="E21" s="28" t="s">
        <v>17</v>
      </c>
      <c r="F21" s="29">
        <v>763.16200000000003</v>
      </c>
    </row>
    <row r="22" spans="1:6" ht="45.75" x14ac:dyDescent="0.25">
      <c r="A22" s="27" t="s">
        <v>18</v>
      </c>
      <c r="B22" s="28" t="s">
        <v>254</v>
      </c>
      <c r="C22" s="28" t="s">
        <v>255</v>
      </c>
      <c r="D22" s="28" t="s">
        <v>232</v>
      </c>
      <c r="E22" s="28" t="s">
        <v>19</v>
      </c>
      <c r="F22" s="29">
        <v>230.47499999999999</v>
      </c>
    </row>
    <row r="23" spans="1:6" ht="45.75" x14ac:dyDescent="0.25">
      <c r="A23" s="27" t="s">
        <v>233</v>
      </c>
      <c r="B23" s="28" t="s">
        <v>254</v>
      </c>
      <c r="C23" s="28" t="s">
        <v>260</v>
      </c>
      <c r="D23" s="28"/>
      <c r="E23" s="28"/>
      <c r="F23" s="29">
        <v>5517.9161299999996</v>
      </c>
    </row>
    <row r="24" spans="1:6" ht="34.5" x14ac:dyDescent="0.25">
      <c r="A24" s="27" t="s">
        <v>256</v>
      </c>
      <c r="B24" s="28" t="s">
        <v>254</v>
      </c>
      <c r="C24" s="28" t="s">
        <v>260</v>
      </c>
      <c r="D24" s="28" t="s">
        <v>257</v>
      </c>
      <c r="E24" s="28"/>
      <c r="F24" s="29">
        <v>5517.9161299999996</v>
      </c>
    </row>
    <row r="25" spans="1:6" ht="34.5" x14ac:dyDescent="0.25">
      <c r="A25" s="27" t="s">
        <v>261</v>
      </c>
      <c r="B25" s="28" t="s">
        <v>254</v>
      </c>
      <c r="C25" s="28" t="s">
        <v>260</v>
      </c>
      <c r="D25" s="28" t="s">
        <v>262</v>
      </c>
      <c r="E25" s="28"/>
      <c r="F25" s="29">
        <v>4673.3411299999998</v>
      </c>
    </row>
    <row r="26" spans="1:6" ht="23.25" x14ac:dyDescent="0.25">
      <c r="A26" s="27" t="s">
        <v>11</v>
      </c>
      <c r="B26" s="28" t="s">
        <v>254</v>
      </c>
      <c r="C26" s="28" t="s">
        <v>260</v>
      </c>
      <c r="D26" s="28" t="s">
        <v>235</v>
      </c>
      <c r="E26" s="28"/>
      <c r="F26" s="29">
        <v>2001.204</v>
      </c>
    </row>
    <row r="27" spans="1:6" ht="57" x14ac:dyDescent="0.25">
      <c r="A27" s="27" t="s">
        <v>13</v>
      </c>
      <c r="B27" s="28" t="s">
        <v>254</v>
      </c>
      <c r="C27" s="28" t="s">
        <v>260</v>
      </c>
      <c r="D27" s="28" t="s">
        <v>235</v>
      </c>
      <c r="E27" s="28" t="s">
        <v>14</v>
      </c>
      <c r="F27" s="29">
        <v>2001.204</v>
      </c>
    </row>
    <row r="28" spans="1:6" ht="23.25" x14ac:dyDescent="0.25">
      <c r="A28" s="27" t="s">
        <v>15</v>
      </c>
      <c r="B28" s="28" t="s">
        <v>254</v>
      </c>
      <c r="C28" s="28" t="s">
        <v>260</v>
      </c>
      <c r="D28" s="28" t="s">
        <v>235</v>
      </c>
      <c r="E28" s="28" t="s">
        <v>16</v>
      </c>
      <c r="F28" s="29">
        <v>2001.204</v>
      </c>
    </row>
    <row r="29" spans="1:6" ht="23.25" x14ac:dyDescent="0.25">
      <c r="A29" s="27" t="s">
        <v>11</v>
      </c>
      <c r="B29" s="28" t="s">
        <v>254</v>
      </c>
      <c r="C29" s="28" t="s">
        <v>260</v>
      </c>
      <c r="D29" s="28" t="s">
        <v>235</v>
      </c>
      <c r="E29" s="28" t="s">
        <v>17</v>
      </c>
      <c r="F29" s="29">
        <v>1537.0229999999999</v>
      </c>
    </row>
    <row r="30" spans="1:6" ht="45.75" x14ac:dyDescent="0.25">
      <c r="A30" s="27" t="s">
        <v>18</v>
      </c>
      <c r="B30" s="28" t="s">
        <v>254</v>
      </c>
      <c r="C30" s="28" t="s">
        <v>260</v>
      </c>
      <c r="D30" s="28" t="s">
        <v>235</v>
      </c>
      <c r="E30" s="28" t="s">
        <v>19</v>
      </c>
      <c r="F30" s="29">
        <v>464.18099999999998</v>
      </c>
    </row>
    <row r="31" spans="1:6" ht="34.5" x14ac:dyDescent="0.25">
      <c r="A31" s="27" t="s">
        <v>82</v>
      </c>
      <c r="B31" s="28" t="s">
        <v>254</v>
      </c>
      <c r="C31" s="28" t="s">
        <v>260</v>
      </c>
      <c r="D31" s="28" t="s">
        <v>236</v>
      </c>
      <c r="E31" s="28"/>
      <c r="F31" s="29">
        <v>2672.1371300000001</v>
      </c>
    </row>
    <row r="32" spans="1:6" ht="23.25" x14ac:dyDescent="0.25">
      <c r="A32" s="27" t="s">
        <v>22</v>
      </c>
      <c r="B32" s="28" t="s">
        <v>254</v>
      </c>
      <c r="C32" s="28" t="s">
        <v>260</v>
      </c>
      <c r="D32" s="28" t="s">
        <v>236</v>
      </c>
      <c r="E32" s="28" t="s">
        <v>23</v>
      </c>
      <c r="F32" s="29">
        <v>2652.0549999999998</v>
      </c>
    </row>
    <row r="33" spans="1:6" ht="34.5" x14ac:dyDescent="0.25">
      <c r="A33" s="27" t="s">
        <v>24</v>
      </c>
      <c r="B33" s="28" t="s">
        <v>254</v>
      </c>
      <c r="C33" s="28" t="s">
        <v>260</v>
      </c>
      <c r="D33" s="28" t="s">
        <v>236</v>
      </c>
      <c r="E33" s="28" t="s">
        <v>25</v>
      </c>
      <c r="F33" s="29">
        <v>2652.0549999999998</v>
      </c>
    </row>
    <row r="34" spans="1:6" x14ac:dyDescent="0.25">
      <c r="A34" s="27" t="s">
        <v>28</v>
      </c>
      <c r="B34" s="28" t="s">
        <v>254</v>
      </c>
      <c r="C34" s="28" t="s">
        <v>260</v>
      </c>
      <c r="D34" s="28" t="s">
        <v>236</v>
      </c>
      <c r="E34" s="28" t="s">
        <v>29</v>
      </c>
      <c r="F34" s="29">
        <v>2652.0549999999998</v>
      </c>
    </row>
    <row r="35" spans="1:6" x14ac:dyDescent="0.25">
      <c r="A35" s="27" t="s">
        <v>30</v>
      </c>
      <c r="B35" s="28" t="s">
        <v>254</v>
      </c>
      <c r="C35" s="28" t="s">
        <v>260</v>
      </c>
      <c r="D35" s="28" t="s">
        <v>236</v>
      </c>
      <c r="E35" s="28" t="s">
        <v>31</v>
      </c>
      <c r="F35" s="29">
        <v>20.082129999999999</v>
      </c>
    </row>
    <row r="36" spans="1:6" x14ac:dyDescent="0.25">
      <c r="A36" s="27" t="s">
        <v>32</v>
      </c>
      <c r="B36" s="28" t="s">
        <v>254</v>
      </c>
      <c r="C36" s="28" t="s">
        <v>260</v>
      </c>
      <c r="D36" s="28" t="s">
        <v>236</v>
      </c>
      <c r="E36" s="28" t="s">
        <v>33</v>
      </c>
      <c r="F36" s="29">
        <v>20.082129999999999</v>
      </c>
    </row>
    <row r="37" spans="1:6" x14ac:dyDescent="0.25">
      <c r="A37" s="27" t="s">
        <v>34</v>
      </c>
      <c r="B37" s="28" t="s">
        <v>254</v>
      </c>
      <c r="C37" s="28" t="s">
        <v>260</v>
      </c>
      <c r="D37" s="28" t="s">
        <v>236</v>
      </c>
      <c r="E37" s="28" t="s">
        <v>35</v>
      </c>
      <c r="F37" s="29">
        <v>15.243360000000001</v>
      </c>
    </row>
    <row r="38" spans="1:6" x14ac:dyDescent="0.25">
      <c r="A38" s="27" t="s">
        <v>36</v>
      </c>
      <c r="B38" s="28" t="s">
        <v>254</v>
      </c>
      <c r="C38" s="28" t="s">
        <v>260</v>
      </c>
      <c r="D38" s="28" t="s">
        <v>236</v>
      </c>
      <c r="E38" s="28" t="s">
        <v>37</v>
      </c>
      <c r="F38" s="29">
        <v>4.8387700000000002</v>
      </c>
    </row>
    <row r="39" spans="1:6" ht="23.25" x14ac:dyDescent="0.25">
      <c r="A39" s="27" t="s">
        <v>263</v>
      </c>
      <c r="B39" s="28" t="s">
        <v>254</v>
      </c>
      <c r="C39" s="28" t="s">
        <v>260</v>
      </c>
      <c r="D39" s="28" t="s">
        <v>264</v>
      </c>
      <c r="E39" s="28"/>
      <c r="F39" s="29">
        <v>844.57500000000005</v>
      </c>
    </row>
    <row r="40" spans="1:6" ht="23.25" x14ac:dyDescent="0.25">
      <c r="A40" s="27" t="s">
        <v>11</v>
      </c>
      <c r="B40" s="28" t="s">
        <v>254</v>
      </c>
      <c r="C40" s="28" t="s">
        <v>260</v>
      </c>
      <c r="D40" s="28" t="s">
        <v>237</v>
      </c>
      <c r="E40" s="28"/>
      <c r="F40" s="29">
        <v>844.57500000000005</v>
      </c>
    </row>
    <row r="41" spans="1:6" ht="57" x14ac:dyDescent="0.25">
      <c r="A41" s="27" t="s">
        <v>13</v>
      </c>
      <c r="B41" s="28" t="s">
        <v>254</v>
      </c>
      <c r="C41" s="28" t="s">
        <v>260</v>
      </c>
      <c r="D41" s="28" t="s">
        <v>237</v>
      </c>
      <c r="E41" s="28" t="s">
        <v>14</v>
      </c>
      <c r="F41" s="29">
        <v>844.57500000000005</v>
      </c>
    </row>
    <row r="42" spans="1:6" ht="23.25" x14ac:dyDescent="0.25">
      <c r="A42" s="27" t="s">
        <v>15</v>
      </c>
      <c r="B42" s="28" t="s">
        <v>254</v>
      </c>
      <c r="C42" s="28" t="s">
        <v>260</v>
      </c>
      <c r="D42" s="28" t="s">
        <v>237</v>
      </c>
      <c r="E42" s="28" t="s">
        <v>16</v>
      </c>
      <c r="F42" s="29">
        <v>844.57500000000005</v>
      </c>
    </row>
    <row r="43" spans="1:6" ht="23.25" x14ac:dyDescent="0.25">
      <c r="A43" s="27" t="s">
        <v>11</v>
      </c>
      <c r="B43" s="28" t="s">
        <v>254</v>
      </c>
      <c r="C43" s="28" t="s">
        <v>260</v>
      </c>
      <c r="D43" s="28" t="s">
        <v>237</v>
      </c>
      <c r="E43" s="28" t="s">
        <v>17</v>
      </c>
      <c r="F43" s="29">
        <v>648.67499999999995</v>
      </c>
    </row>
    <row r="44" spans="1:6" ht="45.75" x14ac:dyDescent="0.25">
      <c r="A44" s="27" t="s">
        <v>18</v>
      </c>
      <c r="B44" s="28" t="s">
        <v>254</v>
      </c>
      <c r="C44" s="28" t="s">
        <v>260</v>
      </c>
      <c r="D44" s="28" t="s">
        <v>237</v>
      </c>
      <c r="E44" s="28" t="s">
        <v>19</v>
      </c>
      <c r="F44" s="29">
        <v>195.9</v>
      </c>
    </row>
    <row r="45" spans="1:6" ht="45.75" x14ac:dyDescent="0.25">
      <c r="A45" s="27" t="s">
        <v>79</v>
      </c>
      <c r="B45" s="28" t="s">
        <v>254</v>
      </c>
      <c r="C45" s="28" t="s">
        <v>265</v>
      </c>
      <c r="D45" s="28"/>
      <c r="E45" s="28"/>
      <c r="F45" s="29">
        <v>92677.580519999989</v>
      </c>
    </row>
    <row r="46" spans="1:6" ht="23.25" x14ac:dyDescent="0.25">
      <c r="A46" s="27" t="s">
        <v>266</v>
      </c>
      <c r="B46" s="28" t="s">
        <v>254</v>
      </c>
      <c r="C46" s="28" t="s">
        <v>265</v>
      </c>
      <c r="D46" s="28" t="s">
        <v>267</v>
      </c>
      <c r="E46" s="28"/>
      <c r="F46" s="29">
        <v>92677.580519999989</v>
      </c>
    </row>
    <row r="47" spans="1:6" x14ac:dyDescent="0.25">
      <c r="A47" s="27" t="s">
        <v>268</v>
      </c>
      <c r="B47" s="28" t="s">
        <v>254</v>
      </c>
      <c r="C47" s="28" t="s">
        <v>265</v>
      </c>
      <c r="D47" s="28" t="s">
        <v>269</v>
      </c>
      <c r="E47" s="28"/>
      <c r="F47" s="29">
        <v>92677.580519999989</v>
      </c>
    </row>
    <row r="48" spans="1:6" ht="23.25" x14ac:dyDescent="0.25">
      <c r="A48" s="27" t="s">
        <v>11</v>
      </c>
      <c r="B48" s="28" t="s">
        <v>254</v>
      </c>
      <c r="C48" s="28" t="s">
        <v>265</v>
      </c>
      <c r="D48" s="28" t="s">
        <v>81</v>
      </c>
      <c r="E48" s="28"/>
      <c r="F48" s="29">
        <v>32652.728999999999</v>
      </c>
    </row>
    <row r="49" spans="1:6" ht="57" x14ac:dyDescent="0.25">
      <c r="A49" s="27" t="s">
        <v>13</v>
      </c>
      <c r="B49" s="28" t="s">
        <v>254</v>
      </c>
      <c r="C49" s="28" t="s">
        <v>265</v>
      </c>
      <c r="D49" s="28" t="s">
        <v>81</v>
      </c>
      <c r="E49" s="28" t="s">
        <v>14</v>
      </c>
      <c r="F49" s="29">
        <v>32652.728999999999</v>
      </c>
    </row>
    <row r="50" spans="1:6" ht="23.25" x14ac:dyDescent="0.25">
      <c r="A50" s="27" t="s">
        <v>15</v>
      </c>
      <c r="B50" s="28" t="s">
        <v>254</v>
      </c>
      <c r="C50" s="28" t="s">
        <v>265</v>
      </c>
      <c r="D50" s="28" t="s">
        <v>81</v>
      </c>
      <c r="E50" s="28" t="s">
        <v>16</v>
      </c>
      <c r="F50" s="29">
        <v>32652.728999999999</v>
      </c>
    </row>
    <row r="51" spans="1:6" ht="23.25" x14ac:dyDescent="0.25">
      <c r="A51" s="27" t="s">
        <v>11</v>
      </c>
      <c r="B51" s="28" t="s">
        <v>254</v>
      </c>
      <c r="C51" s="28" t="s">
        <v>265</v>
      </c>
      <c r="D51" s="28" t="s">
        <v>81</v>
      </c>
      <c r="E51" s="28" t="s">
        <v>17</v>
      </c>
      <c r="F51" s="29">
        <v>25078.901000000002</v>
      </c>
    </row>
    <row r="52" spans="1:6" ht="45.75" x14ac:dyDescent="0.25">
      <c r="A52" s="27" t="s">
        <v>18</v>
      </c>
      <c r="B52" s="28" t="s">
        <v>254</v>
      </c>
      <c r="C52" s="28" t="s">
        <v>265</v>
      </c>
      <c r="D52" s="28" t="s">
        <v>81</v>
      </c>
      <c r="E52" s="28" t="s">
        <v>19</v>
      </c>
      <c r="F52" s="29">
        <v>7573.8280000000004</v>
      </c>
    </row>
    <row r="53" spans="1:6" ht="34.5" x14ac:dyDescent="0.25">
      <c r="A53" s="27" t="s">
        <v>82</v>
      </c>
      <c r="B53" s="28" t="s">
        <v>254</v>
      </c>
      <c r="C53" s="28" t="s">
        <v>265</v>
      </c>
      <c r="D53" s="28" t="s">
        <v>83</v>
      </c>
      <c r="E53" s="28"/>
      <c r="F53" s="29">
        <v>54756.882689999999</v>
      </c>
    </row>
    <row r="54" spans="1:6" ht="23.25" x14ac:dyDescent="0.25">
      <c r="A54" s="27" t="s">
        <v>22</v>
      </c>
      <c r="B54" s="28" t="s">
        <v>254</v>
      </c>
      <c r="C54" s="28" t="s">
        <v>265</v>
      </c>
      <c r="D54" s="28" t="s">
        <v>83</v>
      </c>
      <c r="E54" s="28" t="s">
        <v>23</v>
      </c>
      <c r="F54" s="29">
        <v>54691.382689999999</v>
      </c>
    </row>
    <row r="55" spans="1:6" ht="34.5" x14ac:dyDescent="0.25">
      <c r="A55" s="27" t="s">
        <v>24</v>
      </c>
      <c r="B55" s="28" t="s">
        <v>254</v>
      </c>
      <c r="C55" s="28" t="s">
        <v>265</v>
      </c>
      <c r="D55" s="28" t="s">
        <v>83</v>
      </c>
      <c r="E55" s="28" t="s">
        <v>25</v>
      </c>
      <c r="F55" s="29">
        <v>54691.382689999999</v>
      </c>
    </row>
    <row r="56" spans="1:6" x14ac:dyDescent="0.25">
      <c r="A56" s="27" t="s">
        <v>28</v>
      </c>
      <c r="B56" s="28" t="s">
        <v>254</v>
      </c>
      <c r="C56" s="28" t="s">
        <v>265</v>
      </c>
      <c r="D56" s="28" t="s">
        <v>83</v>
      </c>
      <c r="E56" s="28" t="s">
        <v>29</v>
      </c>
      <c r="F56" s="29">
        <v>54691.382689999999</v>
      </c>
    </row>
    <row r="57" spans="1:6" x14ac:dyDescent="0.25">
      <c r="A57" s="27" t="s">
        <v>30</v>
      </c>
      <c r="B57" s="28" t="s">
        <v>254</v>
      </c>
      <c r="C57" s="28" t="s">
        <v>265</v>
      </c>
      <c r="D57" s="28" t="s">
        <v>83</v>
      </c>
      <c r="E57" s="28" t="s">
        <v>31</v>
      </c>
      <c r="F57" s="29">
        <v>65.5</v>
      </c>
    </row>
    <row r="58" spans="1:6" x14ac:dyDescent="0.25">
      <c r="A58" s="27" t="s">
        <v>32</v>
      </c>
      <c r="B58" s="28" t="s">
        <v>254</v>
      </c>
      <c r="C58" s="28" t="s">
        <v>265</v>
      </c>
      <c r="D58" s="28" t="s">
        <v>83</v>
      </c>
      <c r="E58" s="28" t="s">
        <v>33</v>
      </c>
      <c r="F58" s="29">
        <v>65.5</v>
      </c>
    </row>
    <row r="59" spans="1:6" x14ac:dyDescent="0.25">
      <c r="A59" s="27" t="s">
        <v>34</v>
      </c>
      <c r="B59" s="28" t="s">
        <v>254</v>
      </c>
      <c r="C59" s="28" t="s">
        <v>265</v>
      </c>
      <c r="D59" s="28" t="s">
        <v>83</v>
      </c>
      <c r="E59" s="28" t="s">
        <v>35</v>
      </c>
      <c r="F59" s="29">
        <v>48.383160000000004</v>
      </c>
    </row>
    <row r="60" spans="1:6" x14ac:dyDescent="0.25">
      <c r="A60" s="27" t="s">
        <v>36</v>
      </c>
      <c r="B60" s="28" t="s">
        <v>254</v>
      </c>
      <c r="C60" s="28" t="s">
        <v>265</v>
      </c>
      <c r="D60" s="28" t="s">
        <v>83</v>
      </c>
      <c r="E60" s="28" t="s">
        <v>37</v>
      </c>
      <c r="F60" s="29">
        <v>17.11684</v>
      </c>
    </row>
    <row r="61" spans="1:6" ht="23.25" x14ac:dyDescent="0.25">
      <c r="A61" s="27" t="s">
        <v>38</v>
      </c>
      <c r="B61" s="28" t="s">
        <v>254</v>
      </c>
      <c r="C61" s="28" t="s">
        <v>265</v>
      </c>
      <c r="D61" s="28" t="s">
        <v>84</v>
      </c>
      <c r="E61" s="28"/>
      <c r="F61" s="29">
        <v>5267.9688299999998</v>
      </c>
    </row>
    <row r="62" spans="1:6" x14ac:dyDescent="0.25">
      <c r="A62" s="27" t="s">
        <v>30</v>
      </c>
      <c r="B62" s="28" t="s">
        <v>254</v>
      </c>
      <c r="C62" s="28" t="s">
        <v>265</v>
      </c>
      <c r="D62" s="28" t="s">
        <v>84</v>
      </c>
      <c r="E62" s="28" t="s">
        <v>31</v>
      </c>
      <c r="F62" s="29">
        <v>5267.9688299999998</v>
      </c>
    </row>
    <row r="63" spans="1:6" x14ac:dyDescent="0.25">
      <c r="A63" s="27" t="s">
        <v>32</v>
      </c>
      <c r="B63" s="28" t="s">
        <v>254</v>
      </c>
      <c r="C63" s="28" t="s">
        <v>265</v>
      </c>
      <c r="D63" s="28" t="s">
        <v>84</v>
      </c>
      <c r="E63" s="28" t="s">
        <v>33</v>
      </c>
      <c r="F63" s="29">
        <v>5267.9688299999998</v>
      </c>
    </row>
    <row r="64" spans="1:6" ht="23.25" x14ac:dyDescent="0.25">
      <c r="A64" s="27" t="s">
        <v>40</v>
      </c>
      <c r="B64" s="28" t="s">
        <v>254</v>
      </c>
      <c r="C64" s="28" t="s">
        <v>265</v>
      </c>
      <c r="D64" s="28" t="s">
        <v>84</v>
      </c>
      <c r="E64" s="28" t="s">
        <v>41</v>
      </c>
      <c r="F64" s="29">
        <v>5213.2712300000003</v>
      </c>
    </row>
    <row r="65" spans="1:6" x14ac:dyDescent="0.25">
      <c r="A65" s="27" t="s">
        <v>36</v>
      </c>
      <c r="B65" s="28" t="s">
        <v>254</v>
      </c>
      <c r="C65" s="28" t="s">
        <v>265</v>
      </c>
      <c r="D65" s="28" t="s">
        <v>84</v>
      </c>
      <c r="E65" s="28" t="s">
        <v>37</v>
      </c>
      <c r="F65" s="29">
        <v>54.697600000000001</v>
      </c>
    </row>
    <row r="66" spans="1:6" ht="34.5" x14ac:dyDescent="0.25">
      <c r="A66" s="27" t="s">
        <v>9</v>
      </c>
      <c r="B66" s="28" t="s">
        <v>254</v>
      </c>
      <c r="C66" s="28" t="s">
        <v>270</v>
      </c>
      <c r="D66" s="28"/>
      <c r="E66" s="28"/>
      <c r="F66" s="29">
        <v>26891.60326</v>
      </c>
    </row>
    <row r="67" spans="1:6" ht="34.5" x14ac:dyDescent="0.25">
      <c r="A67" s="27" t="s">
        <v>271</v>
      </c>
      <c r="B67" s="28" t="s">
        <v>254</v>
      </c>
      <c r="C67" s="28" t="s">
        <v>270</v>
      </c>
      <c r="D67" s="28" t="s">
        <v>272</v>
      </c>
      <c r="E67" s="28"/>
      <c r="F67" s="29">
        <v>26891.60326</v>
      </c>
    </row>
    <row r="68" spans="1:6" ht="34.5" x14ac:dyDescent="0.25">
      <c r="A68" s="27" t="s">
        <v>273</v>
      </c>
      <c r="B68" s="28" t="s">
        <v>254</v>
      </c>
      <c r="C68" s="28" t="s">
        <v>270</v>
      </c>
      <c r="D68" s="28" t="s">
        <v>274</v>
      </c>
      <c r="E68" s="28"/>
      <c r="F68" s="29">
        <v>26891.60326</v>
      </c>
    </row>
    <row r="69" spans="1:6" ht="34.5" x14ac:dyDescent="0.25">
      <c r="A69" s="27" t="s">
        <v>275</v>
      </c>
      <c r="B69" s="28" t="s">
        <v>254</v>
      </c>
      <c r="C69" s="28" t="s">
        <v>270</v>
      </c>
      <c r="D69" s="28" t="s">
        <v>276</v>
      </c>
      <c r="E69" s="28"/>
      <c r="F69" s="29">
        <v>26891.60326</v>
      </c>
    </row>
    <row r="70" spans="1:6" ht="23.25" x14ac:dyDescent="0.25">
      <c r="A70" s="27" t="s">
        <v>11</v>
      </c>
      <c r="B70" s="28" t="s">
        <v>254</v>
      </c>
      <c r="C70" s="28" t="s">
        <v>270</v>
      </c>
      <c r="D70" s="28" t="s">
        <v>12</v>
      </c>
      <c r="E70" s="28"/>
      <c r="F70" s="29">
        <v>13369.647000000001</v>
      </c>
    </row>
    <row r="71" spans="1:6" ht="57" x14ac:dyDescent="0.25">
      <c r="A71" s="27" t="s">
        <v>13</v>
      </c>
      <c r="B71" s="28" t="s">
        <v>254</v>
      </c>
      <c r="C71" s="28" t="s">
        <v>270</v>
      </c>
      <c r="D71" s="28" t="s">
        <v>12</v>
      </c>
      <c r="E71" s="28" t="s">
        <v>14</v>
      </c>
      <c r="F71" s="29">
        <v>13369.647000000001</v>
      </c>
    </row>
    <row r="72" spans="1:6" ht="23.25" x14ac:dyDescent="0.25">
      <c r="A72" s="27" t="s">
        <v>15</v>
      </c>
      <c r="B72" s="28" t="s">
        <v>254</v>
      </c>
      <c r="C72" s="28" t="s">
        <v>270</v>
      </c>
      <c r="D72" s="28" t="s">
        <v>12</v>
      </c>
      <c r="E72" s="28" t="s">
        <v>16</v>
      </c>
      <c r="F72" s="29">
        <v>13369.647000000001</v>
      </c>
    </row>
    <row r="73" spans="1:6" ht="23.25" x14ac:dyDescent="0.25">
      <c r="A73" s="27" t="s">
        <v>11</v>
      </c>
      <c r="B73" s="28" t="s">
        <v>254</v>
      </c>
      <c r="C73" s="28" t="s">
        <v>270</v>
      </c>
      <c r="D73" s="28" t="s">
        <v>12</v>
      </c>
      <c r="E73" s="28" t="s">
        <v>17</v>
      </c>
      <c r="F73" s="29">
        <v>10552.75</v>
      </c>
    </row>
    <row r="74" spans="1:6" ht="45.75" x14ac:dyDescent="0.25">
      <c r="A74" s="27" t="s">
        <v>18</v>
      </c>
      <c r="B74" s="28" t="s">
        <v>254</v>
      </c>
      <c r="C74" s="28" t="s">
        <v>270</v>
      </c>
      <c r="D74" s="28" t="s">
        <v>12</v>
      </c>
      <c r="E74" s="28" t="s">
        <v>19</v>
      </c>
      <c r="F74" s="29">
        <v>2816.8969999999999</v>
      </c>
    </row>
    <row r="75" spans="1:6" ht="23.25" x14ac:dyDescent="0.25">
      <c r="A75" s="27" t="s">
        <v>20</v>
      </c>
      <c r="B75" s="28" t="s">
        <v>254</v>
      </c>
      <c r="C75" s="28" t="s">
        <v>270</v>
      </c>
      <c r="D75" s="28" t="s">
        <v>21</v>
      </c>
      <c r="E75" s="28"/>
      <c r="F75" s="29">
        <v>12960.70026</v>
      </c>
    </row>
    <row r="76" spans="1:6" ht="23.25" x14ac:dyDescent="0.25">
      <c r="A76" s="27" t="s">
        <v>22</v>
      </c>
      <c r="B76" s="28" t="s">
        <v>254</v>
      </c>
      <c r="C76" s="28" t="s">
        <v>270</v>
      </c>
      <c r="D76" s="28" t="s">
        <v>21</v>
      </c>
      <c r="E76" s="28" t="s">
        <v>23</v>
      </c>
      <c r="F76" s="29">
        <v>12403.815369999998</v>
      </c>
    </row>
    <row r="77" spans="1:6" ht="34.5" x14ac:dyDescent="0.25">
      <c r="A77" s="27" t="s">
        <v>24</v>
      </c>
      <c r="B77" s="28" t="s">
        <v>254</v>
      </c>
      <c r="C77" s="28" t="s">
        <v>270</v>
      </c>
      <c r="D77" s="28" t="s">
        <v>21</v>
      </c>
      <c r="E77" s="28" t="s">
        <v>25</v>
      </c>
      <c r="F77" s="29">
        <v>12403.815369999998</v>
      </c>
    </row>
    <row r="78" spans="1:6" ht="23.25" x14ac:dyDescent="0.25">
      <c r="A78" s="27" t="s">
        <v>26</v>
      </c>
      <c r="B78" s="28" t="s">
        <v>254</v>
      </c>
      <c r="C78" s="28" t="s">
        <v>270</v>
      </c>
      <c r="D78" s="28" t="s">
        <v>21</v>
      </c>
      <c r="E78" s="28" t="s">
        <v>27</v>
      </c>
      <c r="F78" s="29">
        <v>981.48900000000003</v>
      </c>
    </row>
    <row r="79" spans="1:6" x14ac:dyDescent="0.25">
      <c r="A79" s="27" t="s">
        <v>28</v>
      </c>
      <c r="B79" s="28" t="s">
        <v>254</v>
      </c>
      <c r="C79" s="28" t="s">
        <v>270</v>
      </c>
      <c r="D79" s="28" t="s">
        <v>21</v>
      </c>
      <c r="E79" s="28" t="s">
        <v>29</v>
      </c>
      <c r="F79" s="29">
        <v>11422.326369999999</v>
      </c>
    </row>
    <row r="80" spans="1:6" x14ac:dyDescent="0.25">
      <c r="A80" s="27" t="s">
        <v>30</v>
      </c>
      <c r="B80" s="28" t="s">
        <v>254</v>
      </c>
      <c r="C80" s="28" t="s">
        <v>270</v>
      </c>
      <c r="D80" s="28" t="s">
        <v>21</v>
      </c>
      <c r="E80" s="28" t="s">
        <v>31</v>
      </c>
      <c r="F80" s="29">
        <v>556.88489000000004</v>
      </c>
    </row>
    <row r="81" spans="1:6" x14ac:dyDescent="0.25">
      <c r="A81" s="27" t="s">
        <v>32</v>
      </c>
      <c r="B81" s="28" t="s">
        <v>254</v>
      </c>
      <c r="C81" s="28" t="s">
        <v>270</v>
      </c>
      <c r="D81" s="28" t="s">
        <v>21</v>
      </c>
      <c r="E81" s="28" t="s">
        <v>33</v>
      </c>
      <c r="F81" s="29">
        <v>556.88489000000004</v>
      </c>
    </row>
    <row r="82" spans="1:6" x14ac:dyDescent="0.25">
      <c r="A82" s="27" t="s">
        <v>34</v>
      </c>
      <c r="B82" s="28" t="s">
        <v>254</v>
      </c>
      <c r="C82" s="28" t="s">
        <v>270</v>
      </c>
      <c r="D82" s="28" t="s">
        <v>21</v>
      </c>
      <c r="E82" s="28" t="s">
        <v>35</v>
      </c>
      <c r="F82" s="29">
        <v>548.71116000000006</v>
      </c>
    </row>
    <row r="83" spans="1:6" x14ac:dyDescent="0.25">
      <c r="A83" s="27" t="s">
        <v>36</v>
      </c>
      <c r="B83" s="28" t="s">
        <v>254</v>
      </c>
      <c r="C83" s="28" t="s">
        <v>270</v>
      </c>
      <c r="D83" s="28" t="s">
        <v>21</v>
      </c>
      <c r="E83" s="28" t="s">
        <v>37</v>
      </c>
      <c r="F83" s="29">
        <v>8.1737299999999991</v>
      </c>
    </row>
    <row r="84" spans="1:6" ht="23.25" x14ac:dyDescent="0.25">
      <c r="A84" s="27" t="s">
        <v>38</v>
      </c>
      <c r="B84" s="28" t="s">
        <v>254</v>
      </c>
      <c r="C84" s="28" t="s">
        <v>270</v>
      </c>
      <c r="D84" s="28" t="s">
        <v>39</v>
      </c>
      <c r="E84" s="28"/>
      <c r="F84" s="29">
        <v>561.25599999999997</v>
      </c>
    </row>
    <row r="85" spans="1:6" x14ac:dyDescent="0.25">
      <c r="A85" s="27" t="s">
        <v>30</v>
      </c>
      <c r="B85" s="28" t="s">
        <v>254</v>
      </c>
      <c r="C85" s="28" t="s">
        <v>270</v>
      </c>
      <c r="D85" s="28" t="s">
        <v>39</v>
      </c>
      <c r="E85" s="28" t="s">
        <v>31</v>
      </c>
      <c r="F85" s="29">
        <v>561.25599999999997</v>
      </c>
    </row>
    <row r="86" spans="1:6" x14ac:dyDescent="0.25">
      <c r="A86" s="27" t="s">
        <v>32</v>
      </c>
      <c r="B86" s="28" t="s">
        <v>254</v>
      </c>
      <c r="C86" s="28" t="s">
        <v>270</v>
      </c>
      <c r="D86" s="28" t="s">
        <v>39</v>
      </c>
      <c r="E86" s="28" t="s">
        <v>33</v>
      </c>
      <c r="F86" s="29">
        <v>561.25599999999997</v>
      </c>
    </row>
    <row r="87" spans="1:6" ht="23.25" x14ac:dyDescent="0.25">
      <c r="A87" s="27" t="s">
        <v>40</v>
      </c>
      <c r="B87" s="28" t="s">
        <v>254</v>
      </c>
      <c r="C87" s="28" t="s">
        <v>270</v>
      </c>
      <c r="D87" s="28" t="s">
        <v>39</v>
      </c>
      <c r="E87" s="28" t="s">
        <v>41</v>
      </c>
      <c r="F87" s="29">
        <v>561.25599999999997</v>
      </c>
    </row>
    <row r="88" spans="1:6" ht="23.25" x14ac:dyDescent="0.25">
      <c r="A88" s="27" t="s">
        <v>85</v>
      </c>
      <c r="B88" s="28" t="s">
        <v>254</v>
      </c>
      <c r="C88" s="28" t="s">
        <v>296</v>
      </c>
      <c r="D88" s="28"/>
      <c r="E88" s="28"/>
      <c r="F88" s="29">
        <v>929.50699999999995</v>
      </c>
    </row>
    <row r="89" spans="1:6" ht="34.5" x14ac:dyDescent="0.25">
      <c r="A89" s="27" t="s">
        <v>289</v>
      </c>
      <c r="B89" s="28" t="s">
        <v>254</v>
      </c>
      <c r="C89" s="28" t="s">
        <v>296</v>
      </c>
      <c r="D89" s="28" t="s">
        <v>290</v>
      </c>
      <c r="E89" s="28"/>
      <c r="F89" s="29">
        <v>929.50699999999995</v>
      </c>
    </row>
    <row r="90" spans="1:6" ht="23.25" x14ac:dyDescent="0.25">
      <c r="A90" s="27" t="s">
        <v>87</v>
      </c>
      <c r="B90" s="28" t="s">
        <v>254</v>
      </c>
      <c r="C90" s="28" t="s">
        <v>296</v>
      </c>
      <c r="D90" s="28" t="s">
        <v>88</v>
      </c>
      <c r="E90" s="28"/>
      <c r="F90" s="29">
        <v>929.50699999999995</v>
      </c>
    </row>
    <row r="91" spans="1:6" ht="23.25" x14ac:dyDescent="0.25">
      <c r="A91" s="27" t="s">
        <v>22</v>
      </c>
      <c r="B91" s="28" t="s">
        <v>254</v>
      </c>
      <c r="C91" s="28" t="s">
        <v>296</v>
      </c>
      <c r="D91" s="28" t="s">
        <v>88</v>
      </c>
      <c r="E91" s="28" t="s">
        <v>23</v>
      </c>
      <c r="F91" s="29">
        <v>929.50699999999995</v>
      </c>
    </row>
    <row r="92" spans="1:6" ht="34.5" x14ac:dyDescent="0.25">
      <c r="A92" s="27" t="s">
        <v>24</v>
      </c>
      <c r="B92" s="28" t="s">
        <v>254</v>
      </c>
      <c r="C92" s="28" t="s">
        <v>296</v>
      </c>
      <c r="D92" s="28" t="s">
        <v>88</v>
      </c>
      <c r="E92" s="28" t="s">
        <v>25</v>
      </c>
      <c r="F92" s="29">
        <v>929.50699999999995</v>
      </c>
    </row>
    <row r="93" spans="1:6" x14ac:dyDescent="0.25">
      <c r="A93" s="27" t="s">
        <v>28</v>
      </c>
      <c r="B93" s="28" t="s">
        <v>254</v>
      </c>
      <c r="C93" s="28" t="s">
        <v>296</v>
      </c>
      <c r="D93" s="28" t="s">
        <v>88</v>
      </c>
      <c r="E93" s="28" t="s">
        <v>29</v>
      </c>
      <c r="F93" s="29">
        <v>929.50699999999995</v>
      </c>
    </row>
    <row r="94" spans="1:6" x14ac:dyDescent="0.25">
      <c r="A94" s="27" t="s">
        <v>42</v>
      </c>
      <c r="B94" s="28" t="s">
        <v>254</v>
      </c>
      <c r="C94" s="28" t="s">
        <v>281</v>
      </c>
      <c r="D94" s="28"/>
      <c r="E94" s="28"/>
      <c r="F94" s="29">
        <v>10451.359</v>
      </c>
    </row>
    <row r="95" spans="1:6" ht="34.5" x14ac:dyDescent="0.25">
      <c r="A95" s="27" t="s">
        <v>271</v>
      </c>
      <c r="B95" s="28" t="s">
        <v>254</v>
      </c>
      <c r="C95" s="28" t="s">
        <v>281</v>
      </c>
      <c r="D95" s="28" t="s">
        <v>272</v>
      </c>
      <c r="E95" s="28"/>
      <c r="F95" s="29">
        <v>8634.6890000000003</v>
      </c>
    </row>
    <row r="96" spans="1:6" ht="34.5" x14ac:dyDescent="0.25">
      <c r="A96" s="27" t="s">
        <v>273</v>
      </c>
      <c r="B96" s="28" t="s">
        <v>254</v>
      </c>
      <c r="C96" s="28" t="s">
        <v>281</v>
      </c>
      <c r="D96" s="28" t="s">
        <v>274</v>
      </c>
      <c r="E96" s="28"/>
      <c r="F96" s="29">
        <v>8634.6890000000003</v>
      </c>
    </row>
    <row r="97" spans="1:6" ht="34.5" x14ac:dyDescent="0.25">
      <c r="A97" s="27" t="s">
        <v>282</v>
      </c>
      <c r="B97" s="28" t="s">
        <v>254</v>
      </c>
      <c r="C97" s="28" t="s">
        <v>281</v>
      </c>
      <c r="D97" s="28" t="s">
        <v>283</v>
      </c>
      <c r="E97" s="28"/>
      <c r="F97" s="29">
        <v>8634.6890000000003</v>
      </c>
    </row>
    <row r="98" spans="1:6" ht="34.5" x14ac:dyDescent="0.25">
      <c r="A98" s="27" t="s">
        <v>44</v>
      </c>
      <c r="B98" s="28" t="s">
        <v>254</v>
      </c>
      <c r="C98" s="28" t="s">
        <v>281</v>
      </c>
      <c r="D98" s="28" t="s">
        <v>45</v>
      </c>
      <c r="E98" s="28"/>
      <c r="F98" s="29">
        <v>8634.6890000000003</v>
      </c>
    </row>
    <row r="99" spans="1:6" ht="23.25" x14ac:dyDescent="0.25">
      <c r="A99" s="27" t="s">
        <v>22</v>
      </c>
      <c r="B99" s="28" t="s">
        <v>254</v>
      </c>
      <c r="C99" s="28" t="s">
        <v>281</v>
      </c>
      <c r="D99" s="28" t="s">
        <v>45</v>
      </c>
      <c r="E99" s="28" t="s">
        <v>23</v>
      </c>
      <c r="F99" s="29">
        <v>8634.6890000000003</v>
      </c>
    </row>
    <row r="100" spans="1:6" ht="34.5" x14ac:dyDescent="0.25">
      <c r="A100" s="27" t="s">
        <v>24</v>
      </c>
      <c r="B100" s="28" t="s">
        <v>254</v>
      </c>
      <c r="C100" s="28" t="s">
        <v>281</v>
      </c>
      <c r="D100" s="28" t="s">
        <v>45</v>
      </c>
      <c r="E100" s="28" t="s">
        <v>25</v>
      </c>
      <c r="F100" s="29">
        <v>8634.6890000000003</v>
      </c>
    </row>
    <row r="101" spans="1:6" ht="23.25" x14ac:dyDescent="0.25">
      <c r="A101" s="27" t="s">
        <v>26</v>
      </c>
      <c r="B101" s="28" t="s">
        <v>254</v>
      </c>
      <c r="C101" s="28" t="s">
        <v>281</v>
      </c>
      <c r="D101" s="28" t="s">
        <v>45</v>
      </c>
      <c r="E101" s="28" t="s">
        <v>27</v>
      </c>
      <c r="F101" s="29">
        <v>8634.6890000000003</v>
      </c>
    </row>
    <row r="102" spans="1:6" ht="23.25" x14ac:dyDescent="0.25">
      <c r="A102" s="27" t="s">
        <v>284</v>
      </c>
      <c r="B102" s="28" t="s">
        <v>254</v>
      </c>
      <c r="C102" s="28" t="s">
        <v>281</v>
      </c>
      <c r="D102" s="28" t="s">
        <v>285</v>
      </c>
      <c r="E102" s="28"/>
      <c r="F102" s="29">
        <v>1816.67</v>
      </c>
    </row>
    <row r="103" spans="1:6" x14ac:dyDescent="0.25">
      <c r="A103" s="27" t="s">
        <v>286</v>
      </c>
      <c r="B103" s="28" t="s">
        <v>254</v>
      </c>
      <c r="C103" s="28" t="s">
        <v>281</v>
      </c>
      <c r="D103" s="28" t="s">
        <v>287</v>
      </c>
      <c r="E103" s="28"/>
      <c r="F103" s="29">
        <v>1816.67</v>
      </c>
    </row>
    <row r="104" spans="1:6" ht="45.75" x14ac:dyDescent="0.25">
      <c r="A104" s="27" t="s">
        <v>46</v>
      </c>
      <c r="B104" s="28" t="s">
        <v>254</v>
      </c>
      <c r="C104" s="28" t="s">
        <v>281</v>
      </c>
      <c r="D104" s="28" t="s">
        <v>47</v>
      </c>
      <c r="E104" s="28"/>
      <c r="F104" s="29">
        <v>1816.67</v>
      </c>
    </row>
    <row r="105" spans="1:6" ht="23.25" x14ac:dyDescent="0.25">
      <c r="A105" s="27" t="s">
        <v>48</v>
      </c>
      <c r="B105" s="28" t="s">
        <v>254</v>
      </c>
      <c r="C105" s="28" t="s">
        <v>281</v>
      </c>
      <c r="D105" s="28" t="s">
        <v>47</v>
      </c>
      <c r="E105" s="28" t="s">
        <v>49</v>
      </c>
      <c r="F105" s="29">
        <v>1816.67</v>
      </c>
    </row>
    <row r="106" spans="1:6" x14ac:dyDescent="0.25">
      <c r="A106" s="27" t="s">
        <v>50</v>
      </c>
      <c r="B106" s="28" t="s">
        <v>254</v>
      </c>
      <c r="C106" s="28" t="s">
        <v>281</v>
      </c>
      <c r="D106" s="28" t="s">
        <v>47</v>
      </c>
      <c r="E106" s="28" t="s">
        <v>51</v>
      </c>
      <c r="F106" s="29">
        <v>1816.67</v>
      </c>
    </row>
    <row r="107" spans="1:6" x14ac:dyDescent="0.25">
      <c r="A107" s="27" t="s">
        <v>52</v>
      </c>
      <c r="B107" s="28" t="s">
        <v>255</v>
      </c>
      <c r="C107" s="28"/>
      <c r="D107" s="28"/>
      <c r="E107" s="28"/>
      <c r="F107" s="29">
        <v>2506.779</v>
      </c>
    </row>
    <row r="108" spans="1:6" x14ac:dyDescent="0.25">
      <c r="A108" s="27" t="s">
        <v>54</v>
      </c>
      <c r="B108" s="28" t="s">
        <v>255</v>
      </c>
      <c r="C108" s="28" t="s">
        <v>260</v>
      </c>
      <c r="D108" s="28"/>
      <c r="E108" s="28"/>
      <c r="F108" s="29">
        <v>2506.779</v>
      </c>
    </row>
    <row r="109" spans="1:6" ht="23.25" x14ac:dyDescent="0.25">
      <c r="A109" s="27" t="s">
        <v>284</v>
      </c>
      <c r="B109" s="28" t="s">
        <v>255</v>
      </c>
      <c r="C109" s="28" t="s">
        <v>260</v>
      </c>
      <c r="D109" s="28" t="s">
        <v>285</v>
      </c>
      <c r="E109" s="28"/>
      <c r="F109" s="29">
        <v>2506.779</v>
      </c>
    </row>
    <row r="110" spans="1:6" x14ac:dyDescent="0.25">
      <c r="A110" s="27" t="s">
        <v>286</v>
      </c>
      <c r="B110" s="28" t="s">
        <v>255</v>
      </c>
      <c r="C110" s="28" t="s">
        <v>260</v>
      </c>
      <c r="D110" s="28" t="s">
        <v>287</v>
      </c>
      <c r="E110" s="28"/>
      <c r="F110" s="29">
        <v>2506.779</v>
      </c>
    </row>
    <row r="111" spans="1:6" ht="34.5" x14ac:dyDescent="0.25">
      <c r="A111" s="27" t="s">
        <v>56</v>
      </c>
      <c r="B111" s="28" t="s">
        <v>255</v>
      </c>
      <c r="C111" s="28" t="s">
        <v>260</v>
      </c>
      <c r="D111" s="28" t="s">
        <v>57</v>
      </c>
      <c r="E111" s="28"/>
      <c r="F111" s="29">
        <v>2506.779</v>
      </c>
    </row>
    <row r="112" spans="1:6" x14ac:dyDescent="0.25">
      <c r="A112" s="27" t="s">
        <v>58</v>
      </c>
      <c r="B112" s="28" t="s">
        <v>255</v>
      </c>
      <c r="C112" s="28" t="s">
        <v>260</v>
      </c>
      <c r="D112" s="28" t="s">
        <v>57</v>
      </c>
      <c r="E112" s="28" t="s">
        <v>59</v>
      </c>
      <c r="F112" s="29">
        <v>2506.779</v>
      </c>
    </row>
    <row r="113" spans="1:6" x14ac:dyDescent="0.25">
      <c r="A113" s="27" t="s">
        <v>60</v>
      </c>
      <c r="B113" s="28" t="s">
        <v>255</v>
      </c>
      <c r="C113" s="28" t="s">
        <v>260</v>
      </c>
      <c r="D113" s="28" t="s">
        <v>57</v>
      </c>
      <c r="E113" s="28" t="s">
        <v>61</v>
      </c>
      <c r="F113" s="29">
        <v>2506.779</v>
      </c>
    </row>
    <row r="114" spans="1:6" ht="23.25" x14ac:dyDescent="0.25">
      <c r="A114" s="27" t="s">
        <v>89</v>
      </c>
      <c r="B114" s="28" t="s">
        <v>260</v>
      </c>
      <c r="C114" s="28"/>
      <c r="D114" s="28"/>
      <c r="E114" s="28"/>
      <c r="F114" s="29">
        <v>10520.084000000001</v>
      </c>
    </row>
    <row r="115" spans="1:6" ht="34.5" x14ac:dyDescent="0.25">
      <c r="A115" s="27" t="s">
        <v>91</v>
      </c>
      <c r="B115" s="28" t="s">
        <v>260</v>
      </c>
      <c r="C115" s="28" t="s">
        <v>288</v>
      </c>
      <c r="D115" s="28"/>
      <c r="E115" s="28"/>
      <c r="F115" s="29">
        <v>10520.084000000001</v>
      </c>
    </row>
    <row r="116" spans="1:6" ht="34.5" x14ac:dyDescent="0.25">
      <c r="A116" s="27" t="s">
        <v>271</v>
      </c>
      <c r="B116" s="28" t="s">
        <v>260</v>
      </c>
      <c r="C116" s="28" t="s">
        <v>288</v>
      </c>
      <c r="D116" s="28" t="s">
        <v>272</v>
      </c>
      <c r="E116" s="28"/>
      <c r="F116" s="29">
        <v>7711.6</v>
      </c>
    </row>
    <row r="117" spans="1:6" ht="34.5" x14ac:dyDescent="0.25">
      <c r="A117" s="27" t="s">
        <v>273</v>
      </c>
      <c r="B117" s="28" t="s">
        <v>260</v>
      </c>
      <c r="C117" s="28" t="s">
        <v>288</v>
      </c>
      <c r="D117" s="28" t="s">
        <v>274</v>
      </c>
      <c r="E117" s="28"/>
      <c r="F117" s="29">
        <v>7711.6</v>
      </c>
    </row>
    <row r="118" spans="1:6" ht="68.25" x14ac:dyDescent="0.25">
      <c r="A118" s="27" t="s">
        <v>277</v>
      </c>
      <c r="B118" s="28" t="s">
        <v>260</v>
      </c>
      <c r="C118" s="28" t="s">
        <v>288</v>
      </c>
      <c r="D118" s="28" t="s">
        <v>278</v>
      </c>
      <c r="E118" s="28"/>
      <c r="F118" s="29">
        <v>7711.6</v>
      </c>
    </row>
    <row r="119" spans="1:6" ht="34.5" x14ac:dyDescent="0.25">
      <c r="A119" s="27" t="s">
        <v>93</v>
      </c>
      <c r="B119" s="28" t="s">
        <v>260</v>
      </c>
      <c r="C119" s="28" t="s">
        <v>288</v>
      </c>
      <c r="D119" s="28" t="s">
        <v>94</v>
      </c>
      <c r="E119" s="28"/>
      <c r="F119" s="29">
        <v>7711.6</v>
      </c>
    </row>
    <row r="120" spans="1:6" ht="23.25" x14ac:dyDescent="0.25">
      <c r="A120" s="27" t="s">
        <v>22</v>
      </c>
      <c r="B120" s="28" t="s">
        <v>260</v>
      </c>
      <c r="C120" s="28" t="s">
        <v>288</v>
      </c>
      <c r="D120" s="28" t="s">
        <v>94</v>
      </c>
      <c r="E120" s="28" t="s">
        <v>23</v>
      </c>
      <c r="F120" s="29">
        <v>7711.6</v>
      </c>
    </row>
    <row r="121" spans="1:6" ht="34.5" x14ac:dyDescent="0.25">
      <c r="A121" s="27" t="s">
        <v>24</v>
      </c>
      <c r="B121" s="28" t="s">
        <v>260</v>
      </c>
      <c r="C121" s="28" t="s">
        <v>288</v>
      </c>
      <c r="D121" s="28" t="s">
        <v>94</v>
      </c>
      <c r="E121" s="28" t="s">
        <v>25</v>
      </c>
      <c r="F121" s="29">
        <v>7711.6</v>
      </c>
    </row>
    <row r="122" spans="1:6" x14ac:dyDescent="0.25">
      <c r="A122" s="27" t="s">
        <v>28</v>
      </c>
      <c r="B122" s="28" t="s">
        <v>260</v>
      </c>
      <c r="C122" s="28" t="s">
        <v>288</v>
      </c>
      <c r="D122" s="28" t="s">
        <v>94</v>
      </c>
      <c r="E122" s="28" t="s">
        <v>29</v>
      </c>
      <c r="F122" s="29">
        <v>7711.6</v>
      </c>
    </row>
    <row r="123" spans="1:6" ht="23.25" x14ac:dyDescent="0.25">
      <c r="A123" s="27" t="s">
        <v>284</v>
      </c>
      <c r="B123" s="28" t="s">
        <v>260</v>
      </c>
      <c r="C123" s="28" t="s">
        <v>288</v>
      </c>
      <c r="D123" s="28" t="s">
        <v>285</v>
      </c>
      <c r="E123" s="28"/>
      <c r="F123" s="29">
        <v>2808.4839999999999</v>
      </c>
    </row>
    <row r="124" spans="1:6" x14ac:dyDescent="0.25">
      <c r="A124" s="27" t="s">
        <v>286</v>
      </c>
      <c r="B124" s="28" t="s">
        <v>260</v>
      </c>
      <c r="C124" s="28" t="s">
        <v>288</v>
      </c>
      <c r="D124" s="28" t="s">
        <v>287</v>
      </c>
      <c r="E124" s="28"/>
      <c r="F124" s="29">
        <v>2808.4839999999999</v>
      </c>
    </row>
    <row r="125" spans="1:6" ht="45.75" x14ac:dyDescent="0.25">
      <c r="A125" s="27" t="s">
        <v>95</v>
      </c>
      <c r="B125" s="28" t="s">
        <v>260</v>
      </c>
      <c r="C125" s="28" t="s">
        <v>288</v>
      </c>
      <c r="D125" s="28" t="s">
        <v>96</v>
      </c>
      <c r="E125" s="28"/>
      <c r="F125" s="29">
        <v>2808.4839999999999</v>
      </c>
    </row>
    <row r="126" spans="1:6" ht="57" x14ac:dyDescent="0.25">
      <c r="A126" s="27" t="s">
        <v>13</v>
      </c>
      <c r="B126" s="28" t="s">
        <v>260</v>
      </c>
      <c r="C126" s="28" t="s">
        <v>288</v>
      </c>
      <c r="D126" s="28" t="s">
        <v>96</v>
      </c>
      <c r="E126" s="28" t="s">
        <v>14</v>
      </c>
      <c r="F126" s="29">
        <v>2808.4839999999999</v>
      </c>
    </row>
    <row r="127" spans="1:6" ht="23.25" x14ac:dyDescent="0.25">
      <c r="A127" s="27" t="s">
        <v>15</v>
      </c>
      <c r="B127" s="28" t="s">
        <v>260</v>
      </c>
      <c r="C127" s="28" t="s">
        <v>288</v>
      </c>
      <c r="D127" s="28" t="s">
        <v>96</v>
      </c>
      <c r="E127" s="28" t="s">
        <v>16</v>
      </c>
      <c r="F127" s="29">
        <v>2808.4839999999999</v>
      </c>
    </row>
    <row r="128" spans="1:6" ht="23.25" x14ac:dyDescent="0.25">
      <c r="A128" s="27" t="s">
        <v>11</v>
      </c>
      <c r="B128" s="28" t="s">
        <v>260</v>
      </c>
      <c r="C128" s="28" t="s">
        <v>288</v>
      </c>
      <c r="D128" s="28" t="s">
        <v>96</v>
      </c>
      <c r="E128" s="28" t="s">
        <v>17</v>
      </c>
      <c r="F128" s="29">
        <v>2157.0540000000001</v>
      </c>
    </row>
    <row r="129" spans="1:6" ht="45.75" x14ac:dyDescent="0.25">
      <c r="A129" s="27" t="s">
        <v>18</v>
      </c>
      <c r="B129" s="28" t="s">
        <v>260</v>
      </c>
      <c r="C129" s="28" t="s">
        <v>288</v>
      </c>
      <c r="D129" s="28" t="s">
        <v>96</v>
      </c>
      <c r="E129" s="28" t="s">
        <v>19</v>
      </c>
      <c r="F129" s="29">
        <v>651.42999999999995</v>
      </c>
    </row>
    <row r="130" spans="1:6" x14ac:dyDescent="0.25">
      <c r="A130" s="27" t="s">
        <v>97</v>
      </c>
      <c r="B130" s="28" t="s">
        <v>265</v>
      </c>
      <c r="C130" s="28"/>
      <c r="D130" s="28"/>
      <c r="E130" s="28"/>
      <c r="F130" s="29">
        <v>14643.12919</v>
      </c>
    </row>
    <row r="131" spans="1:6" x14ac:dyDescent="0.25">
      <c r="A131" s="27" t="s">
        <v>99</v>
      </c>
      <c r="B131" s="28" t="s">
        <v>265</v>
      </c>
      <c r="C131" s="28" t="s">
        <v>288</v>
      </c>
      <c r="D131" s="28"/>
      <c r="E131" s="28"/>
      <c r="F131" s="29">
        <v>14643.12919</v>
      </c>
    </row>
    <row r="132" spans="1:6" ht="34.5" x14ac:dyDescent="0.25">
      <c r="A132" s="27" t="s">
        <v>289</v>
      </c>
      <c r="B132" s="28" t="s">
        <v>265</v>
      </c>
      <c r="C132" s="28" t="s">
        <v>288</v>
      </c>
      <c r="D132" s="28" t="s">
        <v>290</v>
      </c>
      <c r="E132" s="28"/>
      <c r="F132" s="29">
        <v>14643.12919</v>
      </c>
    </row>
    <row r="133" spans="1:6" ht="23.25" x14ac:dyDescent="0.25">
      <c r="A133" s="27" t="s">
        <v>291</v>
      </c>
      <c r="B133" s="28" t="s">
        <v>265</v>
      </c>
      <c r="C133" s="28" t="s">
        <v>288</v>
      </c>
      <c r="D133" s="28" t="s">
        <v>292</v>
      </c>
      <c r="E133" s="28"/>
      <c r="F133" s="29">
        <v>14643.12919</v>
      </c>
    </row>
    <row r="134" spans="1:6" ht="45.75" x14ac:dyDescent="0.25">
      <c r="A134" s="27" t="s">
        <v>101</v>
      </c>
      <c r="B134" s="28" t="s">
        <v>265</v>
      </c>
      <c r="C134" s="28" t="s">
        <v>288</v>
      </c>
      <c r="D134" s="28" t="s">
        <v>102</v>
      </c>
      <c r="E134" s="28"/>
      <c r="F134" s="29">
        <v>14643.12919</v>
      </c>
    </row>
    <row r="135" spans="1:6" ht="23.25" x14ac:dyDescent="0.25">
      <c r="A135" s="27" t="s">
        <v>22</v>
      </c>
      <c r="B135" s="28" t="s">
        <v>265</v>
      </c>
      <c r="C135" s="28" t="s">
        <v>288</v>
      </c>
      <c r="D135" s="28" t="s">
        <v>102</v>
      </c>
      <c r="E135" s="28" t="s">
        <v>23</v>
      </c>
      <c r="F135" s="29">
        <v>14643.12919</v>
      </c>
    </row>
    <row r="136" spans="1:6" ht="34.5" x14ac:dyDescent="0.25">
      <c r="A136" s="27" t="s">
        <v>24</v>
      </c>
      <c r="B136" s="28" t="s">
        <v>265</v>
      </c>
      <c r="C136" s="28" t="s">
        <v>288</v>
      </c>
      <c r="D136" s="28" t="s">
        <v>102</v>
      </c>
      <c r="E136" s="28" t="s">
        <v>25</v>
      </c>
      <c r="F136" s="29">
        <v>14643.12919</v>
      </c>
    </row>
    <row r="137" spans="1:6" x14ac:dyDescent="0.25">
      <c r="A137" s="27" t="s">
        <v>28</v>
      </c>
      <c r="B137" s="28" t="s">
        <v>265</v>
      </c>
      <c r="C137" s="28" t="s">
        <v>288</v>
      </c>
      <c r="D137" s="28" t="s">
        <v>102</v>
      </c>
      <c r="E137" s="28" t="s">
        <v>29</v>
      </c>
      <c r="F137" s="29">
        <v>14643.12919</v>
      </c>
    </row>
    <row r="138" spans="1:6" x14ac:dyDescent="0.25">
      <c r="A138" s="27" t="s">
        <v>103</v>
      </c>
      <c r="B138" s="28" t="s">
        <v>293</v>
      </c>
      <c r="C138" s="28"/>
      <c r="D138" s="28"/>
      <c r="E138" s="28"/>
      <c r="F138" s="29">
        <v>72647.649080000003</v>
      </c>
    </row>
    <row r="139" spans="1:6" x14ac:dyDescent="0.25">
      <c r="A139" s="27" t="s">
        <v>105</v>
      </c>
      <c r="B139" s="28" t="s">
        <v>293</v>
      </c>
      <c r="C139" s="28" t="s">
        <v>260</v>
      </c>
      <c r="D139" s="28"/>
      <c r="E139" s="28"/>
      <c r="F139" s="29">
        <v>72647.649080000003</v>
      </c>
    </row>
    <row r="140" spans="1:6" ht="34.5" x14ac:dyDescent="0.25">
      <c r="A140" s="27" t="s">
        <v>289</v>
      </c>
      <c r="B140" s="28" t="s">
        <v>293</v>
      </c>
      <c r="C140" s="28" t="s">
        <v>260</v>
      </c>
      <c r="D140" s="28" t="s">
        <v>290</v>
      </c>
      <c r="E140" s="28"/>
      <c r="F140" s="29">
        <v>72647.649080000003</v>
      </c>
    </row>
    <row r="141" spans="1:6" ht="34.5" x14ac:dyDescent="0.25">
      <c r="A141" s="27" t="s">
        <v>294</v>
      </c>
      <c r="B141" s="28" t="s">
        <v>293</v>
      </c>
      <c r="C141" s="28" t="s">
        <v>260</v>
      </c>
      <c r="D141" s="28" t="s">
        <v>295</v>
      </c>
      <c r="E141" s="28"/>
      <c r="F141" s="29">
        <v>57950.453079999999</v>
      </c>
    </row>
    <row r="142" spans="1:6" x14ac:dyDescent="0.25">
      <c r="A142" s="27" t="s">
        <v>107</v>
      </c>
      <c r="B142" s="28" t="s">
        <v>293</v>
      </c>
      <c r="C142" s="28" t="s">
        <v>260</v>
      </c>
      <c r="D142" s="28" t="s">
        <v>108</v>
      </c>
      <c r="E142" s="28"/>
      <c r="F142" s="29">
        <v>3991.0279999999998</v>
      </c>
    </row>
    <row r="143" spans="1:6" ht="23.25" x14ac:dyDescent="0.25">
      <c r="A143" s="27" t="s">
        <v>22</v>
      </c>
      <c r="B143" s="28" t="s">
        <v>293</v>
      </c>
      <c r="C143" s="28" t="s">
        <v>260</v>
      </c>
      <c r="D143" s="28" t="s">
        <v>108</v>
      </c>
      <c r="E143" s="28" t="s">
        <v>23</v>
      </c>
      <c r="F143" s="29">
        <v>3991.0279999999998</v>
      </c>
    </row>
    <row r="144" spans="1:6" ht="34.5" x14ac:dyDescent="0.25">
      <c r="A144" s="27" t="s">
        <v>24</v>
      </c>
      <c r="B144" s="28" t="s">
        <v>293</v>
      </c>
      <c r="C144" s="28" t="s">
        <v>260</v>
      </c>
      <c r="D144" s="28" t="s">
        <v>108</v>
      </c>
      <c r="E144" s="28" t="s">
        <v>25</v>
      </c>
      <c r="F144" s="29">
        <v>3991.0279999999998</v>
      </c>
    </row>
    <row r="145" spans="1:6" x14ac:dyDescent="0.25">
      <c r="A145" s="27" t="s">
        <v>28</v>
      </c>
      <c r="B145" s="28" t="s">
        <v>293</v>
      </c>
      <c r="C145" s="28" t="s">
        <v>260</v>
      </c>
      <c r="D145" s="28" t="s">
        <v>108</v>
      </c>
      <c r="E145" s="28" t="s">
        <v>29</v>
      </c>
      <c r="F145" s="29">
        <v>3991.0279999999998</v>
      </c>
    </row>
    <row r="146" spans="1:6" ht="23.25" x14ac:dyDescent="0.25">
      <c r="A146" s="27" t="s">
        <v>109</v>
      </c>
      <c r="B146" s="28" t="s">
        <v>293</v>
      </c>
      <c r="C146" s="28" t="s">
        <v>260</v>
      </c>
      <c r="D146" s="28" t="s">
        <v>110</v>
      </c>
      <c r="E146" s="28"/>
      <c r="F146" s="29">
        <v>53959.425080000001</v>
      </c>
    </row>
    <row r="147" spans="1:6" ht="23.25" x14ac:dyDescent="0.25">
      <c r="A147" s="27" t="s">
        <v>22</v>
      </c>
      <c r="B147" s="28" t="s">
        <v>293</v>
      </c>
      <c r="C147" s="28" t="s">
        <v>260</v>
      </c>
      <c r="D147" s="28" t="s">
        <v>110</v>
      </c>
      <c r="E147" s="28" t="s">
        <v>23</v>
      </c>
      <c r="F147" s="29">
        <v>53959.425080000001</v>
      </c>
    </row>
    <row r="148" spans="1:6" ht="34.5" x14ac:dyDescent="0.25">
      <c r="A148" s="27" t="s">
        <v>24</v>
      </c>
      <c r="B148" s="28" t="s">
        <v>293</v>
      </c>
      <c r="C148" s="28" t="s">
        <v>260</v>
      </c>
      <c r="D148" s="28" t="s">
        <v>110</v>
      </c>
      <c r="E148" s="28" t="s">
        <v>25</v>
      </c>
      <c r="F148" s="29">
        <v>53959.425080000001</v>
      </c>
    </row>
    <row r="149" spans="1:6" x14ac:dyDescent="0.25">
      <c r="A149" s="27" t="s">
        <v>28</v>
      </c>
      <c r="B149" s="28" t="s">
        <v>293</v>
      </c>
      <c r="C149" s="28" t="s">
        <v>260</v>
      </c>
      <c r="D149" s="28" t="s">
        <v>110</v>
      </c>
      <c r="E149" s="28" t="s">
        <v>29</v>
      </c>
      <c r="F149" s="29">
        <v>53959.425080000001</v>
      </c>
    </row>
    <row r="150" spans="1:6" x14ac:dyDescent="0.25">
      <c r="A150" s="27" t="s">
        <v>338</v>
      </c>
      <c r="B150" s="28" t="s">
        <v>293</v>
      </c>
      <c r="C150" s="28" t="s">
        <v>260</v>
      </c>
      <c r="D150" s="28" t="s">
        <v>339</v>
      </c>
      <c r="E150" s="28"/>
      <c r="F150" s="29">
        <v>14697.196</v>
      </c>
    </row>
    <row r="151" spans="1:6" ht="57" x14ac:dyDescent="0.25">
      <c r="A151" s="27" t="s">
        <v>111</v>
      </c>
      <c r="B151" s="28" t="s">
        <v>293</v>
      </c>
      <c r="C151" s="28" t="s">
        <v>260</v>
      </c>
      <c r="D151" s="28" t="s">
        <v>112</v>
      </c>
      <c r="E151" s="28"/>
      <c r="F151" s="29">
        <v>14697.196</v>
      </c>
    </row>
    <row r="152" spans="1:6" ht="23.25" x14ac:dyDescent="0.25">
      <c r="A152" s="27" t="s">
        <v>22</v>
      </c>
      <c r="B152" s="28" t="s">
        <v>293</v>
      </c>
      <c r="C152" s="28" t="s">
        <v>260</v>
      </c>
      <c r="D152" s="28" t="s">
        <v>112</v>
      </c>
      <c r="E152" s="28" t="s">
        <v>23</v>
      </c>
      <c r="F152" s="29">
        <v>14697.196</v>
      </c>
    </row>
    <row r="153" spans="1:6" ht="34.5" x14ac:dyDescent="0.25">
      <c r="A153" s="27" t="s">
        <v>24</v>
      </c>
      <c r="B153" s="28" t="s">
        <v>293</v>
      </c>
      <c r="C153" s="28" t="s">
        <v>260</v>
      </c>
      <c r="D153" s="28" t="s">
        <v>112</v>
      </c>
      <c r="E153" s="28" t="s">
        <v>25</v>
      </c>
      <c r="F153" s="29">
        <v>14697.196</v>
      </c>
    </row>
    <row r="154" spans="1:6" x14ac:dyDescent="0.25">
      <c r="A154" s="27" t="s">
        <v>28</v>
      </c>
      <c r="B154" s="28" t="s">
        <v>293</v>
      </c>
      <c r="C154" s="28" t="s">
        <v>260</v>
      </c>
      <c r="D154" s="28" t="s">
        <v>112</v>
      </c>
      <c r="E154" s="28" t="s">
        <v>29</v>
      </c>
      <c r="F154" s="29">
        <v>14697.196</v>
      </c>
    </row>
    <row r="155" spans="1:6" x14ac:dyDescent="0.25">
      <c r="A155" s="27" t="s">
        <v>159</v>
      </c>
      <c r="B155" s="28" t="s">
        <v>296</v>
      </c>
      <c r="C155" s="28"/>
      <c r="D155" s="28"/>
      <c r="E155" s="28"/>
      <c r="F155" s="29">
        <v>1782977.4378699998</v>
      </c>
    </row>
    <row r="156" spans="1:6" x14ac:dyDescent="0.25">
      <c r="A156" s="27" t="s">
        <v>217</v>
      </c>
      <c r="B156" s="28" t="s">
        <v>296</v>
      </c>
      <c r="C156" s="28" t="s">
        <v>254</v>
      </c>
      <c r="D156" s="28"/>
      <c r="E156" s="28"/>
      <c r="F156" s="29">
        <v>379033.72586000001</v>
      </c>
    </row>
    <row r="157" spans="1:6" ht="34.5" x14ac:dyDescent="0.25">
      <c r="A157" s="27" t="s">
        <v>297</v>
      </c>
      <c r="B157" s="28" t="s">
        <v>296</v>
      </c>
      <c r="C157" s="28" t="s">
        <v>254</v>
      </c>
      <c r="D157" s="28" t="s">
        <v>298</v>
      </c>
      <c r="E157" s="28"/>
      <c r="F157" s="29">
        <v>379033.72586000001</v>
      </c>
    </row>
    <row r="158" spans="1:6" ht="45.75" x14ac:dyDescent="0.25">
      <c r="A158" s="27" t="s">
        <v>299</v>
      </c>
      <c r="B158" s="28" t="s">
        <v>296</v>
      </c>
      <c r="C158" s="28" t="s">
        <v>254</v>
      </c>
      <c r="D158" s="28" t="s">
        <v>300</v>
      </c>
      <c r="E158" s="28"/>
      <c r="F158" s="29">
        <v>379033.72586000001</v>
      </c>
    </row>
    <row r="159" spans="1:6" ht="34.5" x14ac:dyDescent="0.25">
      <c r="A159" s="27" t="s">
        <v>301</v>
      </c>
      <c r="B159" s="28" t="s">
        <v>296</v>
      </c>
      <c r="C159" s="28" t="s">
        <v>254</v>
      </c>
      <c r="D159" s="28" t="s">
        <v>302</v>
      </c>
      <c r="E159" s="28"/>
      <c r="F159" s="29">
        <v>379033.72586000001</v>
      </c>
    </row>
    <row r="160" spans="1:6" ht="23.25" x14ac:dyDescent="0.25">
      <c r="A160" s="27" t="s">
        <v>163</v>
      </c>
      <c r="B160" s="28" t="s">
        <v>296</v>
      </c>
      <c r="C160" s="28" t="s">
        <v>254</v>
      </c>
      <c r="D160" s="28" t="s">
        <v>219</v>
      </c>
      <c r="E160" s="28"/>
      <c r="F160" s="29">
        <v>14948.741</v>
      </c>
    </row>
    <row r="161" spans="1:6" ht="34.5" x14ac:dyDescent="0.25">
      <c r="A161" s="27" t="s">
        <v>151</v>
      </c>
      <c r="B161" s="28" t="s">
        <v>296</v>
      </c>
      <c r="C161" s="28" t="s">
        <v>254</v>
      </c>
      <c r="D161" s="28" t="s">
        <v>219</v>
      </c>
      <c r="E161" s="28" t="s">
        <v>152</v>
      </c>
      <c r="F161" s="29">
        <v>14948.741</v>
      </c>
    </row>
    <row r="162" spans="1:6" x14ac:dyDescent="0.25">
      <c r="A162" s="27" t="s">
        <v>153</v>
      </c>
      <c r="B162" s="28" t="s">
        <v>296</v>
      </c>
      <c r="C162" s="28" t="s">
        <v>254</v>
      </c>
      <c r="D162" s="28" t="s">
        <v>219</v>
      </c>
      <c r="E162" s="28" t="s">
        <v>154</v>
      </c>
      <c r="F162" s="29">
        <v>14948.741</v>
      </c>
    </row>
    <row r="163" spans="1:6" ht="45.75" x14ac:dyDescent="0.25">
      <c r="A163" s="27" t="s">
        <v>155</v>
      </c>
      <c r="B163" s="28" t="s">
        <v>296</v>
      </c>
      <c r="C163" s="28" t="s">
        <v>254</v>
      </c>
      <c r="D163" s="28" t="s">
        <v>219</v>
      </c>
      <c r="E163" s="28" t="s">
        <v>156</v>
      </c>
      <c r="F163" s="29">
        <v>14948.741</v>
      </c>
    </row>
    <row r="164" spans="1:6" ht="23.25" x14ac:dyDescent="0.25">
      <c r="A164" s="27" t="s">
        <v>38</v>
      </c>
      <c r="B164" s="28" t="s">
        <v>296</v>
      </c>
      <c r="C164" s="28" t="s">
        <v>254</v>
      </c>
      <c r="D164" s="28" t="s">
        <v>220</v>
      </c>
      <c r="E164" s="28"/>
      <c r="F164" s="29">
        <v>2259.4576099999999</v>
      </c>
    </row>
    <row r="165" spans="1:6" ht="34.5" x14ac:dyDescent="0.25">
      <c r="A165" s="27" t="s">
        <v>151</v>
      </c>
      <c r="B165" s="28" t="s">
        <v>296</v>
      </c>
      <c r="C165" s="28" t="s">
        <v>254</v>
      </c>
      <c r="D165" s="28" t="s">
        <v>220</v>
      </c>
      <c r="E165" s="28" t="s">
        <v>152</v>
      </c>
      <c r="F165" s="29">
        <v>2259.4576099999999</v>
      </c>
    </row>
    <row r="166" spans="1:6" x14ac:dyDescent="0.25">
      <c r="A166" s="27" t="s">
        <v>153</v>
      </c>
      <c r="B166" s="28" t="s">
        <v>296</v>
      </c>
      <c r="C166" s="28" t="s">
        <v>254</v>
      </c>
      <c r="D166" s="28" t="s">
        <v>220</v>
      </c>
      <c r="E166" s="28" t="s">
        <v>154</v>
      </c>
      <c r="F166" s="29">
        <v>2259.4576099999999</v>
      </c>
    </row>
    <row r="167" spans="1:6" ht="45.75" x14ac:dyDescent="0.25">
      <c r="A167" s="27" t="s">
        <v>155</v>
      </c>
      <c r="B167" s="28" t="s">
        <v>296</v>
      </c>
      <c r="C167" s="28" t="s">
        <v>254</v>
      </c>
      <c r="D167" s="28" t="s">
        <v>220</v>
      </c>
      <c r="E167" s="28" t="s">
        <v>156</v>
      </c>
      <c r="F167" s="29">
        <v>2259.4576099999999</v>
      </c>
    </row>
    <row r="168" spans="1:6" ht="23.25" x14ac:dyDescent="0.25">
      <c r="A168" s="27" t="s">
        <v>221</v>
      </c>
      <c r="B168" s="28" t="s">
        <v>296</v>
      </c>
      <c r="C168" s="28" t="s">
        <v>254</v>
      </c>
      <c r="D168" s="28" t="s">
        <v>222</v>
      </c>
      <c r="E168" s="28"/>
      <c r="F168" s="29">
        <v>361825.52724999998</v>
      </c>
    </row>
    <row r="169" spans="1:6" ht="34.5" x14ac:dyDescent="0.25">
      <c r="A169" s="27" t="s">
        <v>151</v>
      </c>
      <c r="B169" s="28" t="s">
        <v>296</v>
      </c>
      <c r="C169" s="28" t="s">
        <v>254</v>
      </c>
      <c r="D169" s="28" t="s">
        <v>222</v>
      </c>
      <c r="E169" s="28" t="s">
        <v>152</v>
      </c>
      <c r="F169" s="29">
        <v>361825.52724999998</v>
      </c>
    </row>
    <row r="170" spans="1:6" x14ac:dyDescent="0.25">
      <c r="A170" s="27" t="s">
        <v>153</v>
      </c>
      <c r="B170" s="28" t="s">
        <v>296</v>
      </c>
      <c r="C170" s="28" t="s">
        <v>254</v>
      </c>
      <c r="D170" s="28" t="s">
        <v>222</v>
      </c>
      <c r="E170" s="28" t="s">
        <v>154</v>
      </c>
      <c r="F170" s="29">
        <v>361825.52724999998</v>
      </c>
    </row>
    <row r="171" spans="1:6" ht="45.75" x14ac:dyDescent="0.25">
      <c r="A171" s="27" t="s">
        <v>155</v>
      </c>
      <c r="B171" s="28" t="s">
        <v>296</v>
      </c>
      <c r="C171" s="28" t="s">
        <v>254</v>
      </c>
      <c r="D171" s="28" t="s">
        <v>222</v>
      </c>
      <c r="E171" s="28" t="s">
        <v>156</v>
      </c>
      <c r="F171" s="29">
        <v>351877.78724999999</v>
      </c>
    </row>
    <row r="172" spans="1:6" x14ac:dyDescent="0.25">
      <c r="A172" s="27" t="s">
        <v>165</v>
      </c>
      <c r="B172" s="28" t="s">
        <v>296</v>
      </c>
      <c r="C172" s="28" t="s">
        <v>254</v>
      </c>
      <c r="D172" s="28" t="s">
        <v>222</v>
      </c>
      <c r="E172" s="28" t="s">
        <v>166</v>
      </c>
      <c r="F172" s="29">
        <v>9947.74</v>
      </c>
    </row>
    <row r="173" spans="1:6" x14ac:dyDescent="0.25">
      <c r="A173" s="27" t="s">
        <v>161</v>
      </c>
      <c r="B173" s="28" t="s">
        <v>296</v>
      </c>
      <c r="C173" s="28" t="s">
        <v>255</v>
      </c>
      <c r="D173" s="28"/>
      <c r="E173" s="28"/>
      <c r="F173" s="29">
        <v>1232446.8922599999</v>
      </c>
    </row>
    <row r="174" spans="1:6" ht="34.5" x14ac:dyDescent="0.25">
      <c r="A174" s="27" t="s">
        <v>303</v>
      </c>
      <c r="B174" s="28" t="s">
        <v>296</v>
      </c>
      <c r="C174" s="28" t="s">
        <v>255</v>
      </c>
      <c r="D174" s="28" t="s">
        <v>304</v>
      </c>
      <c r="E174" s="28"/>
      <c r="F174" s="29">
        <v>1232446.8922599999</v>
      </c>
    </row>
    <row r="175" spans="1:6" ht="45.75" x14ac:dyDescent="0.25">
      <c r="A175" s="27" t="s">
        <v>305</v>
      </c>
      <c r="B175" s="28" t="s">
        <v>296</v>
      </c>
      <c r="C175" s="28" t="s">
        <v>255</v>
      </c>
      <c r="D175" s="28" t="s">
        <v>306</v>
      </c>
      <c r="E175" s="28"/>
      <c r="F175" s="29">
        <v>1232446.8922599999</v>
      </c>
    </row>
    <row r="176" spans="1:6" ht="34.5" x14ac:dyDescent="0.25">
      <c r="A176" s="27" t="s">
        <v>307</v>
      </c>
      <c r="B176" s="28" t="s">
        <v>296</v>
      </c>
      <c r="C176" s="28" t="s">
        <v>255</v>
      </c>
      <c r="D176" s="28" t="s">
        <v>308</v>
      </c>
      <c r="E176" s="28"/>
      <c r="F176" s="29">
        <v>1232446.8922599999</v>
      </c>
    </row>
    <row r="177" spans="1:6" ht="23.25" x14ac:dyDescent="0.25">
      <c r="A177" s="27" t="s">
        <v>163</v>
      </c>
      <c r="B177" s="28" t="s">
        <v>296</v>
      </c>
      <c r="C177" s="28" t="s">
        <v>255</v>
      </c>
      <c r="D177" s="28" t="s">
        <v>164</v>
      </c>
      <c r="E177" s="28"/>
      <c r="F177" s="29">
        <v>46916.008999999998</v>
      </c>
    </row>
    <row r="178" spans="1:6" ht="34.5" x14ac:dyDescent="0.25">
      <c r="A178" s="27" t="s">
        <v>151</v>
      </c>
      <c r="B178" s="28" t="s">
        <v>296</v>
      </c>
      <c r="C178" s="28" t="s">
        <v>255</v>
      </c>
      <c r="D178" s="28" t="s">
        <v>164</v>
      </c>
      <c r="E178" s="28" t="s">
        <v>152</v>
      </c>
      <c r="F178" s="29">
        <v>46916.008999999998</v>
      </c>
    </row>
    <row r="179" spans="1:6" x14ac:dyDescent="0.25">
      <c r="A179" s="27" t="s">
        <v>153</v>
      </c>
      <c r="B179" s="28" t="s">
        <v>296</v>
      </c>
      <c r="C179" s="28" t="s">
        <v>255</v>
      </c>
      <c r="D179" s="28" t="s">
        <v>164</v>
      </c>
      <c r="E179" s="28" t="s">
        <v>154</v>
      </c>
      <c r="F179" s="29">
        <v>46916.008999999998</v>
      </c>
    </row>
    <row r="180" spans="1:6" ht="45.75" x14ac:dyDescent="0.25">
      <c r="A180" s="27" t="s">
        <v>155</v>
      </c>
      <c r="B180" s="28" t="s">
        <v>296</v>
      </c>
      <c r="C180" s="28" t="s">
        <v>255</v>
      </c>
      <c r="D180" s="28" t="s">
        <v>164</v>
      </c>
      <c r="E180" s="28" t="s">
        <v>156</v>
      </c>
      <c r="F180" s="29">
        <v>45346.25</v>
      </c>
    </row>
    <row r="181" spans="1:6" x14ac:dyDescent="0.25">
      <c r="A181" s="27" t="s">
        <v>165</v>
      </c>
      <c r="B181" s="28" t="s">
        <v>296</v>
      </c>
      <c r="C181" s="28" t="s">
        <v>255</v>
      </c>
      <c r="D181" s="28" t="s">
        <v>164</v>
      </c>
      <c r="E181" s="28" t="s">
        <v>166</v>
      </c>
      <c r="F181" s="29">
        <v>1569.759</v>
      </c>
    </row>
    <row r="182" spans="1:6" x14ac:dyDescent="0.25">
      <c r="A182" s="27" t="s">
        <v>30</v>
      </c>
      <c r="B182" s="28" t="s">
        <v>296</v>
      </c>
      <c r="C182" s="28" t="s">
        <v>255</v>
      </c>
      <c r="D182" s="28" t="s">
        <v>164</v>
      </c>
      <c r="E182" s="28" t="s">
        <v>31</v>
      </c>
      <c r="F182" s="29">
        <v>0</v>
      </c>
    </row>
    <row r="183" spans="1:6" x14ac:dyDescent="0.25">
      <c r="A183" s="27" t="s">
        <v>279</v>
      </c>
      <c r="B183" s="28" t="s">
        <v>296</v>
      </c>
      <c r="C183" s="28" t="s">
        <v>255</v>
      </c>
      <c r="D183" s="28" t="s">
        <v>164</v>
      </c>
      <c r="E183" s="28" t="s">
        <v>280</v>
      </c>
      <c r="F183" s="29">
        <v>0</v>
      </c>
    </row>
    <row r="184" spans="1:6" ht="23.25" x14ac:dyDescent="0.25">
      <c r="A184" s="27" t="s">
        <v>38</v>
      </c>
      <c r="B184" s="28" t="s">
        <v>296</v>
      </c>
      <c r="C184" s="28" t="s">
        <v>255</v>
      </c>
      <c r="D184" s="28" t="s">
        <v>167</v>
      </c>
      <c r="E184" s="28"/>
      <c r="F184" s="29">
        <v>17951.325260000001</v>
      </c>
    </row>
    <row r="185" spans="1:6" ht="34.5" x14ac:dyDescent="0.25">
      <c r="A185" s="27" t="s">
        <v>151</v>
      </c>
      <c r="B185" s="28" t="s">
        <v>296</v>
      </c>
      <c r="C185" s="28" t="s">
        <v>255</v>
      </c>
      <c r="D185" s="28" t="s">
        <v>167</v>
      </c>
      <c r="E185" s="28" t="s">
        <v>152</v>
      </c>
      <c r="F185" s="29">
        <v>17951.325260000001</v>
      </c>
    </row>
    <row r="186" spans="1:6" x14ac:dyDescent="0.25">
      <c r="A186" s="27" t="s">
        <v>153</v>
      </c>
      <c r="B186" s="28" t="s">
        <v>296</v>
      </c>
      <c r="C186" s="28" t="s">
        <v>255</v>
      </c>
      <c r="D186" s="28" t="s">
        <v>167</v>
      </c>
      <c r="E186" s="28" t="s">
        <v>154</v>
      </c>
      <c r="F186" s="29">
        <v>17951.325260000001</v>
      </c>
    </row>
    <row r="187" spans="1:6" ht="45.75" x14ac:dyDescent="0.25">
      <c r="A187" s="27" t="s">
        <v>155</v>
      </c>
      <c r="B187" s="28" t="s">
        <v>296</v>
      </c>
      <c r="C187" s="28" t="s">
        <v>255</v>
      </c>
      <c r="D187" s="28" t="s">
        <v>167</v>
      </c>
      <c r="E187" s="28" t="s">
        <v>156</v>
      </c>
      <c r="F187" s="29">
        <v>17951.325260000001</v>
      </c>
    </row>
    <row r="188" spans="1:6" ht="23.25" x14ac:dyDescent="0.25">
      <c r="A188" s="27" t="s">
        <v>163</v>
      </c>
      <c r="B188" s="28" t="s">
        <v>296</v>
      </c>
      <c r="C188" s="28" t="s">
        <v>255</v>
      </c>
      <c r="D188" s="28" t="s">
        <v>168</v>
      </c>
      <c r="E188" s="28"/>
      <c r="F188" s="29">
        <v>1167579.558</v>
      </c>
    </row>
    <row r="189" spans="1:6" ht="34.5" x14ac:dyDescent="0.25">
      <c r="A189" s="27" t="s">
        <v>151</v>
      </c>
      <c r="B189" s="28" t="s">
        <v>296</v>
      </c>
      <c r="C189" s="28" t="s">
        <v>255</v>
      </c>
      <c r="D189" s="28" t="s">
        <v>168</v>
      </c>
      <c r="E189" s="28" t="s">
        <v>152</v>
      </c>
      <c r="F189" s="29">
        <v>1167579.558</v>
      </c>
    </row>
    <row r="190" spans="1:6" x14ac:dyDescent="0.25">
      <c r="A190" s="27" t="s">
        <v>153</v>
      </c>
      <c r="B190" s="28" t="s">
        <v>296</v>
      </c>
      <c r="C190" s="28" t="s">
        <v>255</v>
      </c>
      <c r="D190" s="28" t="s">
        <v>168</v>
      </c>
      <c r="E190" s="28" t="s">
        <v>154</v>
      </c>
      <c r="F190" s="29">
        <v>1167579.558</v>
      </c>
    </row>
    <row r="191" spans="1:6" ht="45.75" x14ac:dyDescent="0.25">
      <c r="A191" s="27" t="s">
        <v>155</v>
      </c>
      <c r="B191" s="28" t="s">
        <v>296</v>
      </c>
      <c r="C191" s="28" t="s">
        <v>255</v>
      </c>
      <c r="D191" s="28" t="s">
        <v>168</v>
      </c>
      <c r="E191" s="28" t="s">
        <v>156</v>
      </c>
      <c r="F191" s="29">
        <v>1166579.3160000001</v>
      </c>
    </row>
    <row r="192" spans="1:6" x14ac:dyDescent="0.25">
      <c r="A192" s="27" t="s">
        <v>165</v>
      </c>
      <c r="B192" s="28" t="s">
        <v>296</v>
      </c>
      <c r="C192" s="28" t="s">
        <v>255</v>
      </c>
      <c r="D192" s="28" t="s">
        <v>168</v>
      </c>
      <c r="E192" s="28" t="s">
        <v>166</v>
      </c>
      <c r="F192" s="29">
        <v>1000.242</v>
      </c>
    </row>
    <row r="193" spans="1:6" x14ac:dyDescent="0.25">
      <c r="A193" s="27" t="s">
        <v>169</v>
      </c>
      <c r="B193" s="28" t="s">
        <v>296</v>
      </c>
      <c r="C193" s="28" t="s">
        <v>260</v>
      </c>
      <c r="D193" s="28"/>
      <c r="E193" s="28"/>
      <c r="F193" s="29">
        <v>152144.54999999999</v>
      </c>
    </row>
    <row r="194" spans="1:6" ht="34.5" x14ac:dyDescent="0.25">
      <c r="A194" s="27" t="s">
        <v>303</v>
      </c>
      <c r="B194" s="28" t="s">
        <v>296</v>
      </c>
      <c r="C194" s="28" t="s">
        <v>260</v>
      </c>
      <c r="D194" s="28" t="s">
        <v>304</v>
      </c>
      <c r="E194" s="28"/>
      <c r="F194" s="29">
        <v>84477.769</v>
      </c>
    </row>
    <row r="195" spans="1:6" ht="45.75" x14ac:dyDescent="0.25">
      <c r="A195" s="27" t="s">
        <v>305</v>
      </c>
      <c r="B195" s="28" t="s">
        <v>296</v>
      </c>
      <c r="C195" s="28" t="s">
        <v>260</v>
      </c>
      <c r="D195" s="28" t="s">
        <v>306</v>
      </c>
      <c r="E195" s="28"/>
      <c r="F195" s="29">
        <v>84477.769</v>
      </c>
    </row>
    <row r="196" spans="1:6" ht="34.5" x14ac:dyDescent="0.25">
      <c r="A196" s="27" t="s">
        <v>171</v>
      </c>
      <c r="B196" s="28" t="s">
        <v>296</v>
      </c>
      <c r="C196" s="28" t="s">
        <v>260</v>
      </c>
      <c r="D196" s="28" t="s">
        <v>309</v>
      </c>
      <c r="E196" s="28"/>
      <c r="F196" s="29">
        <v>84477.769</v>
      </c>
    </row>
    <row r="197" spans="1:6" ht="34.5" x14ac:dyDescent="0.25">
      <c r="A197" s="27" t="s">
        <v>171</v>
      </c>
      <c r="B197" s="28" t="s">
        <v>296</v>
      </c>
      <c r="C197" s="28" t="s">
        <v>260</v>
      </c>
      <c r="D197" s="28" t="s">
        <v>172</v>
      </c>
      <c r="E197" s="28"/>
      <c r="F197" s="29">
        <v>75554.448000000004</v>
      </c>
    </row>
    <row r="198" spans="1:6" ht="34.5" x14ac:dyDescent="0.25">
      <c r="A198" s="27" t="s">
        <v>151</v>
      </c>
      <c r="B198" s="28" t="s">
        <v>296</v>
      </c>
      <c r="C198" s="28" t="s">
        <v>260</v>
      </c>
      <c r="D198" s="28" t="s">
        <v>172</v>
      </c>
      <c r="E198" s="28" t="s">
        <v>152</v>
      </c>
      <c r="F198" s="29">
        <v>75554.448000000004</v>
      </c>
    </row>
    <row r="199" spans="1:6" x14ac:dyDescent="0.25">
      <c r="A199" s="27" t="s">
        <v>153</v>
      </c>
      <c r="B199" s="28" t="s">
        <v>296</v>
      </c>
      <c r="C199" s="28" t="s">
        <v>260</v>
      </c>
      <c r="D199" s="28" t="s">
        <v>172</v>
      </c>
      <c r="E199" s="28" t="s">
        <v>154</v>
      </c>
      <c r="F199" s="29">
        <v>75554.448000000004</v>
      </c>
    </row>
    <row r="200" spans="1:6" ht="45.75" x14ac:dyDescent="0.25">
      <c r="A200" s="27" t="s">
        <v>155</v>
      </c>
      <c r="B200" s="28" t="s">
        <v>296</v>
      </c>
      <c r="C200" s="28" t="s">
        <v>260</v>
      </c>
      <c r="D200" s="28" t="s">
        <v>172</v>
      </c>
      <c r="E200" s="28" t="s">
        <v>156</v>
      </c>
      <c r="F200" s="29">
        <v>75554.448000000004</v>
      </c>
    </row>
    <row r="201" spans="1:6" ht="34.5" x14ac:dyDescent="0.25">
      <c r="A201" s="27" t="s">
        <v>173</v>
      </c>
      <c r="B201" s="28" t="s">
        <v>296</v>
      </c>
      <c r="C201" s="28" t="s">
        <v>260</v>
      </c>
      <c r="D201" s="28" t="s">
        <v>174</v>
      </c>
      <c r="E201" s="28"/>
      <c r="F201" s="29">
        <v>8923.3209999999999</v>
      </c>
    </row>
    <row r="202" spans="1:6" ht="34.5" x14ac:dyDescent="0.25">
      <c r="A202" s="27" t="s">
        <v>151</v>
      </c>
      <c r="B202" s="28" t="s">
        <v>296</v>
      </c>
      <c r="C202" s="28" t="s">
        <v>260</v>
      </c>
      <c r="D202" s="28" t="s">
        <v>174</v>
      </c>
      <c r="E202" s="28" t="s">
        <v>152</v>
      </c>
      <c r="F202" s="29">
        <v>8923.3209999999999</v>
      </c>
    </row>
    <row r="203" spans="1:6" x14ac:dyDescent="0.25">
      <c r="A203" s="27" t="s">
        <v>153</v>
      </c>
      <c r="B203" s="28" t="s">
        <v>296</v>
      </c>
      <c r="C203" s="28" t="s">
        <v>260</v>
      </c>
      <c r="D203" s="28" t="s">
        <v>174</v>
      </c>
      <c r="E203" s="28" t="s">
        <v>154</v>
      </c>
      <c r="F203" s="29">
        <v>8923.3209999999999</v>
      </c>
    </row>
    <row r="204" spans="1:6" ht="45.75" x14ac:dyDescent="0.25">
      <c r="A204" s="27" t="s">
        <v>155</v>
      </c>
      <c r="B204" s="28" t="s">
        <v>296</v>
      </c>
      <c r="C204" s="28" t="s">
        <v>260</v>
      </c>
      <c r="D204" s="28" t="s">
        <v>174</v>
      </c>
      <c r="E204" s="28" t="s">
        <v>156</v>
      </c>
      <c r="F204" s="29">
        <v>8923.3209999999999</v>
      </c>
    </row>
    <row r="205" spans="1:6" ht="23.25" x14ac:dyDescent="0.25">
      <c r="A205" s="27" t="s">
        <v>319</v>
      </c>
      <c r="B205" s="28" t="s">
        <v>296</v>
      </c>
      <c r="C205" s="28" t="s">
        <v>260</v>
      </c>
      <c r="D205" s="28" t="s">
        <v>320</v>
      </c>
      <c r="E205" s="28"/>
      <c r="F205" s="29">
        <v>5807.6440000000002</v>
      </c>
    </row>
    <row r="206" spans="1:6" ht="34.5" x14ac:dyDescent="0.25">
      <c r="A206" s="27" t="s">
        <v>321</v>
      </c>
      <c r="B206" s="28" t="s">
        <v>296</v>
      </c>
      <c r="C206" s="28" t="s">
        <v>260</v>
      </c>
      <c r="D206" s="28" t="s">
        <v>322</v>
      </c>
      <c r="E206" s="28"/>
      <c r="F206" s="29">
        <v>5807.6440000000002</v>
      </c>
    </row>
    <row r="207" spans="1:6" ht="34.5" x14ac:dyDescent="0.25">
      <c r="A207" s="27" t="s">
        <v>171</v>
      </c>
      <c r="B207" s="28" t="s">
        <v>296</v>
      </c>
      <c r="C207" s="28" t="s">
        <v>260</v>
      </c>
      <c r="D207" s="28" t="s">
        <v>323</v>
      </c>
      <c r="E207" s="28"/>
      <c r="F207" s="29">
        <v>5807.6440000000002</v>
      </c>
    </row>
    <row r="208" spans="1:6" ht="23.25" x14ac:dyDescent="0.25">
      <c r="A208" s="27" t="s">
        <v>200</v>
      </c>
      <c r="B208" s="28" t="s">
        <v>296</v>
      </c>
      <c r="C208" s="28" t="s">
        <v>260</v>
      </c>
      <c r="D208" s="28" t="s">
        <v>201</v>
      </c>
      <c r="E208" s="28"/>
      <c r="F208" s="29">
        <v>5805.6440000000002</v>
      </c>
    </row>
    <row r="209" spans="1:6" ht="34.5" x14ac:dyDescent="0.25">
      <c r="A209" s="27" t="s">
        <v>151</v>
      </c>
      <c r="B209" s="28" t="s">
        <v>296</v>
      </c>
      <c r="C209" s="28" t="s">
        <v>260</v>
      </c>
      <c r="D209" s="28" t="s">
        <v>201</v>
      </c>
      <c r="E209" s="28" t="s">
        <v>152</v>
      </c>
      <c r="F209" s="29">
        <v>5805.6440000000002</v>
      </c>
    </row>
    <row r="210" spans="1:6" x14ac:dyDescent="0.25">
      <c r="A210" s="27" t="s">
        <v>153</v>
      </c>
      <c r="B210" s="28" t="s">
        <v>296</v>
      </c>
      <c r="C210" s="28" t="s">
        <v>260</v>
      </c>
      <c r="D210" s="28" t="s">
        <v>201</v>
      </c>
      <c r="E210" s="28" t="s">
        <v>154</v>
      </c>
      <c r="F210" s="29">
        <v>5805.6440000000002</v>
      </c>
    </row>
    <row r="211" spans="1:6" ht="45.75" x14ac:dyDescent="0.25">
      <c r="A211" s="27" t="s">
        <v>155</v>
      </c>
      <c r="B211" s="28" t="s">
        <v>296</v>
      </c>
      <c r="C211" s="28" t="s">
        <v>260</v>
      </c>
      <c r="D211" s="28" t="s">
        <v>201</v>
      </c>
      <c r="E211" s="28" t="s">
        <v>156</v>
      </c>
      <c r="F211" s="29">
        <v>5805.6440000000002</v>
      </c>
    </row>
    <row r="212" spans="1:6" ht="23.25" x14ac:dyDescent="0.25">
      <c r="A212" s="27" t="s">
        <v>38</v>
      </c>
      <c r="B212" s="28" t="s">
        <v>296</v>
      </c>
      <c r="C212" s="28" t="s">
        <v>260</v>
      </c>
      <c r="D212" s="28" t="s">
        <v>202</v>
      </c>
      <c r="E212" s="28"/>
      <c r="F212" s="29">
        <v>2</v>
      </c>
    </row>
    <row r="213" spans="1:6" ht="34.5" x14ac:dyDescent="0.25">
      <c r="A213" s="27" t="s">
        <v>151</v>
      </c>
      <c r="B213" s="28" t="s">
        <v>296</v>
      </c>
      <c r="C213" s="28" t="s">
        <v>260</v>
      </c>
      <c r="D213" s="28" t="s">
        <v>202</v>
      </c>
      <c r="E213" s="28" t="s">
        <v>152</v>
      </c>
      <c r="F213" s="29">
        <v>2</v>
      </c>
    </row>
    <row r="214" spans="1:6" x14ac:dyDescent="0.25">
      <c r="A214" s="27" t="s">
        <v>153</v>
      </c>
      <c r="B214" s="28" t="s">
        <v>296</v>
      </c>
      <c r="C214" s="28" t="s">
        <v>260</v>
      </c>
      <c r="D214" s="28" t="s">
        <v>202</v>
      </c>
      <c r="E214" s="28" t="s">
        <v>154</v>
      </c>
      <c r="F214" s="29">
        <v>2</v>
      </c>
    </row>
    <row r="215" spans="1:6" ht="45.75" x14ac:dyDescent="0.25">
      <c r="A215" s="27" t="s">
        <v>155</v>
      </c>
      <c r="B215" s="28" t="s">
        <v>296</v>
      </c>
      <c r="C215" s="28" t="s">
        <v>260</v>
      </c>
      <c r="D215" s="28" t="s">
        <v>202</v>
      </c>
      <c r="E215" s="28" t="s">
        <v>156</v>
      </c>
      <c r="F215" s="29">
        <v>2</v>
      </c>
    </row>
    <row r="216" spans="1:6" ht="23.25" x14ac:dyDescent="0.25">
      <c r="A216" s="27" t="s">
        <v>284</v>
      </c>
      <c r="B216" s="28" t="s">
        <v>296</v>
      </c>
      <c r="C216" s="28" t="s">
        <v>260</v>
      </c>
      <c r="D216" s="28" t="s">
        <v>285</v>
      </c>
      <c r="E216" s="28"/>
      <c r="F216" s="29">
        <v>61859.137000000002</v>
      </c>
    </row>
    <row r="217" spans="1:6" ht="34.5" x14ac:dyDescent="0.25">
      <c r="A217" s="27" t="s">
        <v>175</v>
      </c>
      <c r="B217" s="28" t="s">
        <v>296</v>
      </c>
      <c r="C217" s="28" t="s">
        <v>260</v>
      </c>
      <c r="D217" s="28" t="s">
        <v>310</v>
      </c>
      <c r="E217" s="28"/>
      <c r="F217" s="29">
        <v>61859.137000000002</v>
      </c>
    </row>
    <row r="218" spans="1:6" ht="34.5" x14ac:dyDescent="0.25">
      <c r="A218" s="27" t="s">
        <v>175</v>
      </c>
      <c r="B218" s="28" t="s">
        <v>296</v>
      </c>
      <c r="C218" s="28" t="s">
        <v>260</v>
      </c>
      <c r="D218" s="28" t="s">
        <v>176</v>
      </c>
      <c r="E218" s="28"/>
      <c r="F218" s="29">
        <v>61859.137000000002</v>
      </c>
    </row>
    <row r="219" spans="1:6" ht="34.5" x14ac:dyDescent="0.25">
      <c r="A219" s="27" t="s">
        <v>151</v>
      </c>
      <c r="B219" s="28" t="s">
        <v>296</v>
      </c>
      <c r="C219" s="28" t="s">
        <v>260</v>
      </c>
      <c r="D219" s="28" t="s">
        <v>176</v>
      </c>
      <c r="E219" s="28" t="s">
        <v>152</v>
      </c>
      <c r="F219" s="29">
        <v>61859.137000000002</v>
      </c>
    </row>
    <row r="220" spans="1:6" ht="45.75" x14ac:dyDescent="0.25">
      <c r="A220" s="27" t="s">
        <v>177</v>
      </c>
      <c r="B220" s="28" t="s">
        <v>296</v>
      </c>
      <c r="C220" s="28" t="s">
        <v>260</v>
      </c>
      <c r="D220" s="28" t="s">
        <v>176</v>
      </c>
      <c r="E220" s="28" t="s">
        <v>178</v>
      </c>
      <c r="F220" s="29">
        <v>61859.137000000002</v>
      </c>
    </row>
    <row r="221" spans="1:6" x14ac:dyDescent="0.25">
      <c r="A221" s="27" t="s">
        <v>179</v>
      </c>
      <c r="B221" s="28" t="s">
        <v>296</v>
      </c>
      <c r="C221" s="28" t="s">
        <v>260</v>
      </c>
      <c r="D221" s="28" t="s">
        <v>176</v>
      </c>
      <c r="E221" s="28" t="s">
        <v>180</v>
      </c>
      <c r="F221" s="29">
        <v>61859.137000000002</v>
      </c>
    </row>
    <row r="222" spans="1:6" x14ac:dyDescent="0.25">
      <c r="A222" s="27" t="s">
        <v>181</v>
      </c>
      <c r="B222" s="28" t="s">
        <v>296</v>
      </c>
      <c r="C222" s="28" t="s">
        <v>288</v>
      </c>
      <c r="D222" s="28"/>
      <c r="E222" s="28"/>
      <c r="F222" s="29">
        <v>19352.269749999999</v>
      </c>
    </row>
    <row r="223" spans="1:6" ht="34.5" x14ac:dyDescent="0.25">
      <c r="A223" s="27" t="s">
        <v>303</v>
      </c>
      <c r="B223" s="28" t="s">
        <v>296</v>
      </c>
      <c r="C223" s="28" t="s">
        <v>288</v>
      </c>
      <c r="D223" s="28" t="s">
        <v>304</v>
      </c>
      <c r="E223" s="28"/>
      <c r="F223" s="29">
        <v>16617.73747</v>
      </c>
    </row>
    <row r="224" spans="1:6" ht="45.75" x14ac:dyDescent="0.25">
      <c r="A224" s="27" t="s">
        <v>311</v>
      </c>
      <c r="B224" s="28" t="s">
        <v>296</v>
      </c>
      <c r="C224" s="28" t="s">
        <v>288</v>
      </c>
      <c r="D224" s="28" t="s">
        <v>312</v>
      </c>
      <c r="E224" s="28"/>
      <c r="F224" s="29">
        <v>16617.73747</v>
      </c>
    </row>
    <row r="225" spans="1:6" ht="34.5" x14ac:dyDescent="0.25">
      <c r="A225" s="27" t="s">
        <v>275</v>
      </c>
      <c r="B225" s="28" t="s">
        <v>296</v>
      </c>
      <c r="C225" s="28" t="s">
        <v>288</v>
      </c>
      <c r="D225" s="28" t="s">
        <v>313</v>
      </c>
      <c r="E225" s="28"/>
      <c r="F225" s="29">
        <v>5843.9834700000001</v>
      </c>
    </row>
    <row r="226" spans="1:6" ht="23.25" x14ac:dyDescent="0.25">
      <c r="A226" s="27" t="s">
        <v>183</v>
      </c>
      <c r="B226" s="28" t="s">
        <v>296</v>
      </c>
      <c r="C226" s="28" t="s">
        <v>288</v>
      </c>
      <c r="D226" s="28" t="s">
        <v>184</v>
      </c>
      <c r="E226" s="28"/>
      <c r="F226" s="29">
        <v>4532.3860000000004</v>
      </c>
    </row>
    <row r="227" spans="1:6" ht="57" x14ac:dyDescent="0.25">
      <c r="A227" s="27" t="s">
        <v>13</v>
      </c>
      <c r="B227" s="28" t="s">
        <v>296</v>
      </c>
      <c r="C227" s="28" t="s">
        <v>288</v>
      </c>
      <c r="D227" s="28" t="s">
        <v>184</v>
      </c>
      <c r="E227" s="28" t="s">
        <v>14</v>
      </c>
      <c r="F227" s="29">
        <v>4532.3860000000004</v>
      </c>
    </row>
    <row r="228" spans="1:6" ht="23.25" x14ac:dyDescent="0.25">
      <c r="A228" s="27" t="s">
        <v>15</v>
      </c>
      <c r="B228" s="28" t="s">
        <v>296</v>
      </c>
      <c r="C228" s="28" t="s">
        <v>288</v>
      </c>
      <c r="D228" s="28" t="s">
        <v>184</v>
      </c>
      <c r="E228" s="28" t="s">
        <v>16</v>
      </c>
      <c r="F228" s="29">
        <v>4532.3860000000004</v>
      </c>
    </row>
    <row r="229" spans="1:6" ht="23.25" x14ac:dyDescent="0.25">
      <c r="A229" s="27" t="s">
        <v>11</v>
      </c>
      <c r="B229" s="28" t="s">
        <v>296</v>
      </c>
      <c r="C229" s="28" t="s">
        <v>288</v>
      </c>
      <c r="D229" s="28" t="s">
        <v>184</v>
      </c>
      <c r="E229" s="28" t="s">
        <v>17</v>
      </c>
      <c r="F229" s="29">
        <v>3481.0949999999998</v>
      </c>
    </row>
    <row r="230" spans="1:6" ht="45.75" x14ac:dyDescent="0.25">
      <c r="A230" s="27" t="s">
        <v>18</v>
      </c>
      <c r="B230" s="28" t="s">
        <v>296</v>
      </c>
      <c r="C230" s="28" t="s">
        <v>288</v>
      </c>
      <c r="D230" s="28" t="s">
        <v>184</v>
      </c>
      <c r="E230" s="28" t="s">
        <v>19</v>
      </c>
      <c r="F230" s="29">
        <v>1051.2909999999999</v>
      </c>
    </row>
    <row r="231" spans="1:6" ht="23.25" x14ac:dyDescent="0.25">
      <c r="A231" s="27" t="s">
        <v>20</v>
      </c>
      <c r="B231" s="28" t="s">
        <v>296</v>
      </c>
      <c r="C231" s="28" t="s">
        <v>288</v>
      </c>
      <c r="D231" s="28" t="s">
        <v>185</v>
      </c>
      <c r="E231" s="28"/>
      <c r="F231" s="29">
        <v>1244.31798</v>
      </c>
    </row>
    <row r="232" spans="1:6" ht="23.25" x14ac:dyDescent="0.25">
      <c r="A232" s="27" t="s">
        <v>22</v>
      </c>
      <c r="B232" s="28" t="s">
        <v>296</v>
      </c>
      <c r="C232" s="28" t="s">
        <v>288</v>
      </c>
      <c r="D232" s="28" t="s">
        <v>185</v>
      </c>
      <c r="E232" s="28" t="s">
        <v>23</v>
      </c>
      <c r="F232" s="29">
        <v>1227.7707399999999</v>
      </c>
    </row>
    <row r="233" spans="1:6" ht="34.5" x14ac:dyDescent="0.25">
      <c r="A233" s="27" t="s">
        <v>24</v>
      </c>
      <c r="B233" s="28" t="s">
        <v>296</v>
      </c>
      <c r="C233" s="28" t="s">
        <v>288</v>
      </c>
      <c r="D233" s="28" t="s">
        <v>185</v>
      </c>
      <c r="E233" s="28" t="s">
        <v>25</v>
      </c>
      <c r="F233" s="29">
        <v>1227.7707399999999</v>
      </c>
    </row>
    <row r="234" spans="1:6" ht="23.25" x14ac:dyDescent="0.25">
      <c r="A234" s="27" t="s">
        <v>26</v>
      </c>
      <c r="B234" s="28" t="s">
        <v>296</v>
      </c>
      <c r="C234" s="28" t="s">
        <v>288</v>
      </c>
      <c r="D234" s="28" t="s">
        <v>185</v>
      </c>
      <c r="E234" s="28" t="s">
        <v>27</v>
      </c>
      <c r="F234" s="29">
        <v>155</v>
      </c>
    </row>
    <row r="235" spans="1:6" x14ac:dyDescent="0.25">
      <c r="A235" s="27" t="s">
        <v>28</v>
      </c>
      <c r="B235" s="28" t="s">
        <v>296</v>
      </c>
      <c r="C235" s="28" t="s">
        <v>288</v>
      </c>
      <c r="D235" s="28" t="s">
        <v>185</v>
      </c>
      <c r="E235" s="28" t="s">
        <v>29</v>
      </c>
      <c r="F235" s="29">
        <v>1072.7707399999999</v>
      </c>
    </row>
    <row r="236" spans="1:6" x14ac:dyDescent="0.25">
      <c r="A236" s="27" t="s">
        <v>30</v>
      </c>
      <c r="B236" s="28" t="s">
        <v>296</v>
      </c>
      <c r="C236" s="28" t="s">
        <v>288</v>
      </c>
      <c r="D236" s="28" t="s">
        <v>185</v>
      </c>
      <c r="E236" s="28" t="s">
        <v>31</v>
      </c>
      <c r="F236" s="29">
        <v>16.547240000000002</v>
      </c>
    </row>
    <row r="237" spans="1:6" x14ac:dyDescent="0.25">
      <c r="A237" s="27" t="s">
        <v>32</v>
      </c>
      <c r="B237" s="28" t="s">
        <v>296</v>
      </c>
      <c r="C237" s="28" t="s">
        <v>288</v>
      </c>
      <c r="D237" s="28" t="s">
        <v>185</v>
      </c>
      <c r="E237" s="28" t="s">
        <v>33</v>
      </c>
      <c r="F237" s="29">
        <v>16.547240000000002</v>
      </c>
    </row>
    <row r="238" spans="1:6" x14ac:dyDescent="0.25">
      <c r="A238" s="27" t="s">
        <v>34</v>
      </c>
      <c r="B238" s="28" t="s">
        <v>296</v>
      </c>
      <c r="C238" s="28" t="s">
        <v>288</v>
      </c>
      <c r="D238" s="28" t="s">
        <v>185</v>
      </c>
      <c r="E238" s="28" t="s">
        <v>35</v>
      </c>
      <c r="F238" s="29">
        <v>16.5</v>
      </c>
    </row>
    <row r="239" spans="1:6" x14ac:dyDescent="0.25">
      <c r="A239" s="27" t="s">
        <v>36</v>
      </c>
      <c r="B239" s="28" t="s">
        <v>296</v>
      </c>
      <c r="C239" s="28" t="s">
        <v>288</v>
      </c>
      <c r="D239" s="28" t="s">
        <v>185</v>
      </c>
      <c r="E239" s="28" t="s">
        <v>37</v>
      </c>
      <c r="F239" s="29">
        <v>4.7240000000000004E-2</v>
      </c>
    </row>
    <row r="240" spans="1:6" ht="23.25" x14ac:dyDescent="0.25">
      <c r="A240" s="27" t="s">
        <v>38</v>
      </c>
      <c r="B240" s="28" t="s">
        <v>296</v>
      </c>
      <c r="C240" s="28" t="s">
        <v>288</v>
      </c>
      <c r="D240" s="28" t="s">
        <v>186</v>
      </c>
      <c r="E240" s="28"/>
      <c r="F240" s="29">
        <v>67.27949000000001</v>
      </c>
    </row>
    <row r="241" spans="1:6" x14ac:dyDescent="0.25">
      <c r="A241" s="27" t="s">
        <v>30</v>
      </c>
      <c r="B241" s="28" t="s">
        <v>296</v>
      </c>
      <c r="C241" s="28" t="s">
        <v>288</v>
      </c>
      <c r="D241" s="28" t="s">
        <v>186</v>
      </c>
      <c r="E241" s="28" t="s">
        <v>31</v>
      </c>
      <c r="F241" s="29">
        <v>67.27949000000001</v>
      </c>
    </row>
    <row r="242" spans="1:6" x14ac:dyDescent="0.25">
      <c r="A242" s="27" t="s">
        <v>32</v>
      </c>
      <c r="B242" s="28" t="s">
        <v>296</v>
      </c>
      <c r="C242" s="28" t="s">
        <v>288</v>
      </c>
      <c r="D242" s="28" t="s">
        <v>186</v>
      </c>
      <c r="E242" s="28" t="s">
        <v>33</v>
      </c>
      <c r="F242" s="29">
        <v>67.27949000000001</v>
      </c>
    </row>
    <row r="243" spans="1:6" ht="23.25" x14ac:dyDescent="0.25">
      <c r="A243" s="27" t="s">
        <v>40</v>
      </c>
      <c r="B243" s="28" t="s">
        <v>296</v>
      </c>
      <c r="C243" s="28" t="s">
        <v>288</v>
      </c>
      <c r="D243" s="28" t="s">
        <v>186</v>
      </c>
      <c r="E243" s="28" t="s">
        <v>41</v>
      </c>
      <c r="F243" s="29">
        <v>56.645609999999998</v>
      </c>
    </row>
    <row r="244" spans="1:6" x14ac:dyDescent="0.25">
      <c r="A244" s="27" t="s">
        <v>36</v>
      </c>
      <c r="B244" s="28" t="s">
        <v>296</v>
      </c>
      <c r="C244" s="28" t="s">
        <v>288</v>
      </c>
      <c r="D244" s="28" t="s">
        <v>186</v>
      </c>
      <c r="E244" s="28" t="s">
        <v>37</v>
      </c>
      <c r="F244" s="29">
        <v>10.63388</v>
      </c>
    </row>
    <row r="245" spans="1:6" ht="34.5" x14ac:dyDescent="0.25">
      <c r="A245" s="27" t="s">
        <v>307</v>
      </c>
      <c r="B245" s="28" t="s">
        <v>296</v>
      </c>
      <c r="C245" s="28" t="s">
        <v>288</v>
      </c>
      <c r="D245" s="28" t="s">
        <v>314</v>
      </c>
      <c r="E245" s="28"/>
      <c r="F245" s="29">
        <v>10773.754000000001</v>
      </c>
    </row>
    <row r="246" spans="1:6" ht="23.25" x14ac:dyDescent="0.25">
      <c r="A246" s="27" t="s">
        <v>163</v>
      </c>
      <c r="B246" s="28" t="s">
        <v>296</v>
      </c>
      <c r="C246" s="28" t="s">
        <v>288</v>
      </c>
      <c r="D246" s="28" t="s">
        <v>187</v>
      </c>
      <c r="E246" s="28"/>
      <c r="F246" s="29">
        <v>10773.754000000001</v>
      </c>
    </row>
    <row r="247" spans="1:6" ht="57" x14ac:dyDescent="0.25">
      <c r="A247" s="27" t="s">
        <v>13</v>
      </c>
      <c r="B247" s="28" t="s">
        <v>296</v>
      </c>
      <c r="C247" s="28" t="s">
        <v>288</v>
      </c>
      <c r="D247" s="28" t="s">
        <v>187</v>
      </c>
      <c r="E247" s="28" t="s">
        <v>14</v>
      </c>
      <c r="F247" s="29">
        <v>10710.762000000001</v>
      </c>
    </row>
    <row r="248" spans="1:6" ht="23.25" x14ac:dyDescent="0.25">
      <c r="A248" s="27" t="s">
        <v>15</v>
      </c>
      <c r="B248" s="28" t="s">
        <v>296</v>
      </c>
      <c r="C248" s="28" t="s">
        <v>288</v>
      </c>
      <c r="D248" s="28" t="s">
        <v>187</v>
      </c>
      <c r="E248" s="28" t="s">
        <v>16</v>
      </c>
      <c r="F248" s="29">
        <v>10710.762000000001</v>
      </c>
    </row>
    <row r="249" spans="1:6" ht="23.25" x14ac:dyDescent="0.25">
      <c r="A249" s="27" t="s">
        <v>11</v>
      </c>
      <c r="B249" s="28" t="s">
        <v>296</v>
      </c>
      <c r="C249" s="28" t="s">
        <v>288</v>
      </c>
      <c r="D249" s="28" t="s">
        <v>187</v>
      </c>
      <c r="E249" s="28" t="s">
        <v>17</v>
      </c>
      <c r="F249" s="29">
        <v>8226.3919999999998</v>
      </c>
    </row>
    <row r="250" spans="1:6" ht="45.75" x14ac:dyDescent="0.25">
      <c r="A250" s="27" t="s">
        <v>18</v>
      </c>
      <c r="B250" s="28" t="s">
        <v>296</v>
      </c>
      <c r="C250" s="28" t="s">
        <v>288</v>
      </c>
      <c r="D250" s="28" t="s">
        <v>187</v>
      </c>
      <c r="E250" s="28" t="s">
        <v>19</v>
      </c>
      <c r="F250" s="29">
        <v>2484.37</v>
      </c>
    </row>
    <row r="251" spans="1:6" ht="23.25" x14ac:dyDescent="0.25">
      <c r="A251" s="27" t="s">
        <v>22</v>
      </c>
      <c r="B251" s="28" t="s">
        <v>296</v>
      </c>
      <c r="C251" s="28" t="s">
        <v>288</v>
      </c>
      <c r="D251" s="28" t="s">
        <v>187</v>
      </c>
      <c r="E251" s="28" t="s">
        <v>23</v>
      </c>
      <c r="F251" s="29">
        <v>62.991999999999997</v>
      </c>
    </row>
    <row r="252" spans="1:6" ht="34.5" x14ac:dyDescent="0.25">
      <c r="A252" s="27" t="s">
        <v>24</v>
      </c>
      <c r="B252" s="28" t="s">
        <v>296</v>
      </c>
      <c r="C252" s="28" t="s">
        <v>288</v>
      </c>
      <c r="D252" s="28" t="s">
        <v>187</v>
      </c>
      <c r="E252" s="28" t="s">
        <v>25</v>
      </c>
      <c r="F252" s="29">
        <v>62.991999999999997</v>
      </c>
    </row>
    <row r="253" spans="1:6" x14ac:dyDescent="0.25">
      <c r="A253" s="27" t="s">
        <v>28</v>
      </c>
      <c r="B253" s="28" t="s">
        <v>296</v>
      </c>
      <c r="C253" s="28" t="s">
        <v>288</v>
      </c>
      <c r="D253" s="28" t="s">
        <v>187</v>
      </c>
      <c r="E253" s="28" t="s">
        <v>29</v>
      </c>
      <c r="F253" s="29">
        <v>62.991999999999997</v>
      </c>
    </row>
    <row r="254" spans="1:6" ht="34.5" x14ac:dyDescent="0.25">
      <c r="A254" s="27" t="s">
        <v>297</v>
      </c>
      <c r="B254" s="28" t="s">
        <v>296</v>
      </c>
      <c r="C254" s="28" t="s">
        <v>288</v>
      </c>
      <c r="D254" s="28" t="s">
        <v>298</v>
      </c>
      <c r="E254" s="28"/>
      <c r="F254" s="29">
        <v>2734.5322799999999</v>
      </c>
    </row>
    <row r="255" spans="1:6" ht="34.5" x14ac:dyDescent="0.25">
      <c r="A255" s="27" t="s">
        <v>315</v>
      </c>
      <c r="B255" s="28" t="s">
        <v>296</v>
      </c>
      <c r="C255" s="28" t="s">
        <v>288</v>
      </c>
      <c r="D255" s="28" t="s">
        <v>316</v>
      </c>
      <c r="E255" s="28"/>
      <c r="F255" s="29">
        <v>2734.5322799999999</v>
      </c>
    </row>
    <row r="256" spans="1:6" ht="34.5" x14ac:dyDescent="0.25">
      <c r="A256" s="27" t="s">
        <v>275</v>
      </c>
      <c r="B256" s="28" t="s">
        <v>296</v>
      </c>
      <c r="C256" s="28" t="s">
        <v>288</v>
      </c>
      <c r="D256" s="28" t="s">
        <v>317</v>
      </c>
      <c r="E256" s="28"/>
      <c r="F256" s="29">
        <v>2734.5322799999999</v>
      </c>
    </row>
    <row r="257" spans="1:6" ht="23.25" x14ac:dyDescent="0.25">
      <c r="A257" s="27" t="s">
        <v>183</v>
      </c>
      <c r="B257" s="28" t="s">
        <v>296</v>
      </c>
      <c r="C257" s="28" t="s">
        <v>288</v>
      </c>
      <c r="D257" s="28" t="s">
        <v>223</v>
      </c>
      <c r="E257" s="28"/>
      <c r="F257" s="29">
        <v>2506.9140000000002</v>
      </c>
    </row>
    <row r="258" spans="1:6" ht="57" x14ac:dyDescent="0.25">
      <c r="A258" s="27" t="s">
        <v>13</v>
      </c>
      <c r="B258" s="28" t="s">
        <v>296</v>
      </c>
      <c r="C258" s="28" t="s">
        <v>288</v>
      </c>
      <c r="D258" s="28" t="s">
        <v>223</v>
      </c>
      <c r="E258" s="28" t="s">
        <v>14</v>
      </c>
      <c r="F258" s="29">
        <v>2506.9140000000002</v>
      </c>
    </row>
    <row r="259" spans="1:6" ht="23.25" x14ac:dyDescent="0.25">
      <c r="A259" s="27" t="s">
        <v>15</v>
      </c>
      <c r="B259" s="28" t="s">
        <v>296</v>
      </c>
      <c r="C259" s="28" t="s">
        <v>288</v>
      </c>
      <c r="D259" s="28" t="s">
        <v>223</v>
      </c>
      <c r="E259" s="28" t="s">
        <v>16</v>
      </c>
      <c r="F259" s="29">
        <v>2506.9140000000002</v>
      </c>
    </row>
    <row r="260" spans="1:6" ht="23.25" x14ac:dyDescent="0.25">
      <c r="A260" s="27" t="s">
        <v>11</v>
      </c>
      <c r="B260" s="28" t="s">
        <v>296</v>
      </c>
      <c r="C260" s="28" t="s">
        <v>288</v>
      </c>
      <c r="D260" s="28" t="s">
        <v>223</v>
      </c>
      <c r="E260" s="28" t="s">
        <v>17</v>
      </c>
      <c r="F260" s="29">
        <v>1925.433</v>
      </c>
    </row>
    <row r="261" spans="1:6" ht="45.75" x14ac:dyDescent="0.25">
      <c r="A261" s="27" t="s">
        <v>18</v>
      </c>
      <c r="B261" s="28" t="s">
        <v>296</v>
      </c>
      <c r="C261" s="28" t="s">
        <v>288</v>
      </c>
      <c r="D261" s="28" t="s">
        <v>223</v>
      </c>
      <c r="E261" s="28" t="s">
        <v>19</v>
      </c>
      <c r="F261" s="29">
        <v>581.48099999999999</v>
      </c>
    </row>
    <row r="262" spans="1:6" ht="34.5" x14ac:dyDescent="0.25">
      <c r="A262" s="27" t="s">
        <v>82</v>
      </c>
      <c r="B262" s="28" t="s">
        <v>296</v>
      </c>
      <c r="C262" s="28" t="s">
        <v>288</v>
      </c>
      <c r="D262" s="28" t="s">
        <v>224</v>
      </c>
      <c r="E262" s="28"/>
      <c r="F262" s="29">
        <v>226.339</v>
      </c>
    </row>
    <row r="263" spans="1:6" ht="23.25" x14ac:dyDescent="0.25">
      <c r="A263" s="27" t="s">
        <v>22</v>
      </c>
      <c r="B263" s="28" t="s">
        <v>296</v>
      </c>
      <c r="C263" s="28" t="s">
        <v>288</v>
      </c>
      <c r="D263" s="28" t="s">
        <v>224</v>
      </c>
      <c r="E263" s="28" t="s">
        <v>23</v>
      </c>
      <c r="F263" s="29">
        <v>198.2</v>
      </c>
    </row>
    <row r="264" spans="1:6" ht="34.5" x14ac:dyDescent="0.25">
      <c r="A264" s="27" t="s">
        <v>24</v>
      </c>
      <c r="B264" s="28" t="s">
        <v>296</v>
      </c>
      <c r="C264" s="28" t="s">
        <v>288</v>
      </c>
      <c r="D264" s="28" t="s">
        <v>224</v>
      </c>
      <c r="E264" s="28" t="s">
        <v>25</v>
      </c>
      <c r="F264" s="29">
        <v>198.2</v>
      </c>
    </row>
    <row r="265" spans="1:6" x14ac:dyDescent="0.25">
      <c r="A265" s="27" t="s">
        <v>28</v>
      </c>
      <c r="B265" s="28" t="s">
        <v>296</v>
      </c>
      <c r="C265" s="28" t="s">
        <v>288</v>
      </c>
      <c r="D265" s="28" t="s">
        <v>224</v>
      </c>
      <c r="E265" s="28" t="s">
        <v>29</v>
      </c>
      <c r="F265" s="29">
        <v>198.2</v>
      </c>
    </row>
    <row r="266" spans="1:6" x14ac:dyDescent="0.25">
      <c r="A266" s="27" t="s">
        <v>30</v>
      </c>
      <c r="B266" s="28" t="s">
        <v>296</v>
      </c>
      <c r="C266" s="28" t="s">
        <v>288</v>
      </c>
      <c r="D266" s="28" t="s">
        <v>224</v>
      </c>
      <c r="E266" s="28" t="s">
        <v>31</v>
      </c>
      <c r="F266" s="29">
        <v>28.138999999999999</v>
      </c>
    </row>
    <row r="267" spans="1:6" x14ac:dyDescent="0.25">
      <c r="A267" s="27" t="s">
        <v>32</v>
      </c>
      <c r="B267" s="28" t="s">
        <v>296</v>
      </c>
      <c r="C267" s="28" t="s">
        <v>288</v>
      </c>
      <c r="D267" s="28" t="s">
        <v>224</v>
      </c>
      <c r="E267" s="28" t="s">
        <v>33</v>
      </c>
      <c r="F267" s="29">
        <v>28.138999999999999</v>
      </c>
    </row>
    <row r="268" spans="1:6" ht="23.25" x14ac:dyDescent="0.25">
      <c r="A268" s="27" t="s">
        <v>40</v>
      </c>
      <c r="B268" s="28" t="s">
        <v>296</v>
      </c>
      <c r="C268" s="28" t="s">
        <v>288</v>
      </c>
      <c r="D268" s="28" t="s">
        <v>224</v>
      </c>
      <c r="E268" s="28" t="s">
        <v>41</v>
      </c>
      <c r="F268" s="29">
        <v>1.597</v>
      </c>
    </row>
    <row r="269" spans="1:6" x14ac:dyDescent="0.25">
      <c r="A269" s="27" t="s">
        <v>36</v>
      </c>
      <c r="B269" s="28" t="s">
        <v>296</v>
      </c>
      <c r="C269" s="28" t="s">
        <v>288</v>
      </c>
      <c r="D269" s="28" t="s">
        <v>224</v>
      </c>
      <c r="E269" s="28" t="s">
        <v>37</v>
      </c>
      <c r="F269" s="29">
        <v>26.542000000000002</v>
      </c>
    </row>
    <row r="270" spans="1:6" ht="23.25" x14ac:dyDescent="0.25">
      <c r="A270" s="27" t="s">
        <v>38</v>
      </c>
      <c r="B270" s="28" t="s">
        <v>296</v>
      </c>
      <c r="C270" s="28" t="s">
        <v>288</v>
      </c>
      <c r="D270" s="28" t="s">
        <v>225</v>
      </c>
      <c r="E270" s="28"/>
      <c r="F270" s="29">
        <v>1.27928</v>
      </c>
    </row>
    <row r="271" spans="1:6" x14ac:dyDescent="0.25">
      <c r="A271" s="27" t="s">
        <v>30</v>
      </c>
      <c r="B271" s="28" t="s">
        <v>296</v>
      </c>
      <c r="C271" s="28" t="s">
        <v>288</v>
      </c>
      <c r="D271" s="28" t="s">
        <v>225</v>
      </c>
      <c r="E271" s="28" t="s">
        <v>31</v>
      </c>
      <c r="F271" s="29">
        <v>1.27928</v>
      </c>
    </row>
    <row r="272" spans="1:6" x14ac:dyDescent="0.25">
      <c r="A272" s="27" t="s">
        <v>32</v>
      </c>
      <c r="B272" s="28" t="s">
        <v>296</v>
      </c>
      <c r="C272" s="28" t="s">
        <v>288</v>
      </c>
      <c r="D272" s="28" t="s">
        <v>225</v>
      </c>
      <c r="E272" s="28" t="s">
        <v>33</v>
      </c>
      <c r="F272" s="29">
        <v>1.27928</v>
      </c>
    </row>
    <row r="273" spans="1:6" x14ac:dyDescent="0.25">
      <c r="A273" s="27" t="s">
        <v>36</v>
      </c>
      <c r="B273" s="28" t="s">
        <v>296</v>
      </c>
      <c r="C273" s="28" t="s">
        <v>288</v>
      </c>
      <c r="D273" s="28" t="s">
        <v>225</v>
      </c>
      <c r="E273" s="28" t="s">
        <v>37</v>
      </c>
      <c r="F273" s="29">
        <v>1.27928</v>
      </c>
    </row>
    <row r="274" spans="1:6" x14ac:dyDescent="0.25">
      <c r="A274" s="27" t="s">
        <v>113</v>
      </c>
      <c r="B274" s="28" t="s">
        <v>318</v>
      </c>
      <c r="C274" s="28"/>
      <c r="D274" s="28"/>
      <c r="E274" s="28"/>
      <c r="F274" s="29">
        <v>119733.45789000001</v>
      </c>
    </row>
    <row r="275" spans="1:6" x14ac:dyDescent="0.25">
      <c r="A275" s="27" t="s">
        <v>115</v>
      </c>
      <c r="B275" s="28" t="s">
        <v>318</v>
      </c>
      <c r="C275" s="28" t="s">
        <v>254</v>
      </c>
      <c r="D275" s="28"/>
      <c r="E275" s="28"/>
      <c r="F275" s="29">
        <v>106642.46489</v>
      </c>
    </row>
    <row r="276" spans="1:6" ht="23.25" x14ac:dyDescent="0.25">
      <c r="A276" s="27" t="s">
        <v>319</v>
      </c>
      <c r="B276" s="28" t="s">
        <v>318</v>
      </c>
      <c r="C276" s="28" t="s">
        <v>254</v>
      </c>
      <c r="D276" s="28" t="s">
        <v>320</v>
      </c>
      <c r="E276" s="28"/>
      <c r="F276" s="29">
        <v>106642.46489</v>
      </c>
    </row>
    <row r="277" spans="1:6" ht="34.5" x14ac:dyDescent="0.25">
      <c r="A277" s="27" t="s">
        <v>321</v>
      </c>
      <c r="B277" s="28" t="s">
        <v>318</v>
      </c>
      <c r="C277" s="28" t="s">
        <v>254</v>
      </c>
      <c r="D277" s="28" t="s">
        <v>322</v>
      </c>
      <c r="E277" s="28"/>
      <c r="F277" s="29">
        <v>106642.46489</v>
      </c>
    </row>
    <row r="278" spans="1:6" ht="34.5" x14ac:dyDescent="0.25">
      <c r="A278" s="27" t="s">
        <v>171</v>
      </c>
      <c r="B278" s="28" t="s">
        <v>318</v>
      </c>
      <c r="C278" s="28" t="s">
        <v>254</v>
      </c>
      <c r="D278" s="28" t="s">
        <v>323</v>
      </c>
      <c r="E278" s="28"/>
      <c r="F278" s="29">
        <v>12003</v>
      </c>
    </row>
    <row r="279" spans="1:6" ht="23.25" x14ac:dyDescent="0.25">
      <c r="A279" s="27" t="s">
        <v>38</v>
      </c>
      <c r="B279" s="28" t="s">
        <v>318</v>
      </c>
      <c r="C279" s="28" t="s">
        <v>254</v>
      </c>
      <c r="D279" s="28" t="s">
        <v>202</v>
      </c>
      <c r="E279" s="28"/>
      <c r="F279" s="29">
        <v>12003</v>
      </c>
    </row>
    <row r="280" spans="1:6" ht="34.5" x14ac:dyDescent="0.25">
      <c r="A280" s="27" t="s">
        <v>151</v>
      </c>
      <c r="B280" s="28" t="s">
        <v>318</v>
      </c>
      <c r="C280" s="28" t="s">
        <v>254</v>
      </c>
      <c r="D280" s="28" t="s">
        <v>202</v>
      </c>
      <c r="E280" s="28" t="s">
        <v>152</v>
      </c>
      <c r="F280" s="29">
        <v>12003</v>
      </c>
    </row>
    <row r="281" spans="1:6" x14ac:dyDescent="0.25">
      <c r="A281" s="27" t="s">
        <v>153</v>
      </c>
      <c r="B281" s="28" t="s">
        <v>318</v>
      </c>
      <c r="C281" s="28" t="s">
        <v>254</v>
      </c>
      <c r="D281" s="28" t="s">
        <v>202</v>
      </c>
      <c r="E281" s="28" t="s">
        <v>154</v>
      </c>
      <c r="F281" s="29">
        <v>12003</v>
      </c>
    </row>
    <row r="282" spans="1:6" ht="45.75" x14ac:dyDescent="0.25">
      <c r="A282" s="27" t="s">
        <v>155</v>
      </c>
      <c r="B282" s="28" t="s">
        <v>318</v>
      </c>
      <c r="C282" s="28" t="s">
        <v>254</v>
      </c>
      <c r="D282" s="28" t="s">
        <v>202</v>
      </c>
      <c r="E282" s="28" t="s">
        <v>156</v>
      </c>
      <c r="F282" s="29">
        <v>12003</v>
      </c>
    </row>
    <row r="283" spans="1:6" ht="23.25" x14ac:dyDescent="0.25">
      <c r="A283" s="27" t="s">
        <v>324</v>
      </c>
      <c r="B283" s="28" t="s">
        <v>318</v>
      </c>
      <c r="C283" s="28" t="s">
        <v>254</v>
      </c>
      <c r="D283" s="28" t="s">
        <v>325</v>
      </c>
      <c r="E283" s="28"/>
      <c r="F283" s="29">
        <v>50399.218000000001</v>
      </c>
    </row>
    <row r="284" spans="1:6" ht="34.5" x14ac:dyDescent="0.25">
      <c r="A284" s="27" t="s">
        <v>203</v>
      </c>
      <c r="B284" s="28" t="s">
        <v>318</v>
      </c>
      <c r="C284" s="28" t="s">
        <v>254</v>
      </c>
      <c r="D284" s="28" t="s">
        <v>204</v>
      </c>
      <c r="E284" s="28"/>
      <c r="F284" s="29">
        <v>48799.218000000001</v>
      </c>
    </row>
    <row r="285" spans="1:6" ht="34.5" x14ac:dyDescent="0.25">
      <c r="A285" s="27" t="s">
        <v>151</v>
      </c>
      <c r="B285" s="28" t="s">
        <v>318</v>
      </c>
      <c r="C285" s="28" t="s">
        <v>254</v>
      </c>
      <c r="D285" s="28" t="s">
        <v>204</v>
      </c>
      <c r="E285" s="28" t="s">
        <v>152</v>
      </c>
      <c r="F285" s="29">
        <v>48799.218000000001</v>
      </c>
    </row>
    <row r="286" spans="1:6" x14ac:dyDescent="0.25">
      <c r="A286" s="27" t="s">
        <v>153</v>
      </c>
      <c r="B286" s="28" t="s">
        <v>318</v>
      </c>
      <c r="C286" s="28" t="s">
        <v>254</v>
      </c>
      <c r="D286" s="28" t="s">
        <v>204</v>
      </c>
      <c r="E286" s="28" t="s">
        <v>154</v>
      </c>
      <c r="F286" s="29">
        <v>48799.218000000001</v>
      </c>
    </row>
    <row r="287" spans="1:6" ht="45.75" x14ac:dyDescent="0.25">
      <c r="A287" s="27" t="s">
        <v>155</v>
      </c>
      <c r="B287" s="28" t="s">
        <v>318</v>
      </c>
      <c r="C287" s="28" t="s">
        <v>254</v>
      </c>
      <c r="D287" s="28" t="s">
        <v>204</v>
      </c>
      <c r="E287" s="28" t="s">
        <v>156</v>
      </c>
      <c r="F287" s="29">
        <v>48742.447999999997</v>
      </c>
    </row>
    <row r="288" spans="1:6" x14ac:dyDescent="0.25">
      <c r="A288" s="27" t="s">
        <v>165</v>
      </c>
      <c r="B288" s="28" t="s">
        <v>318</v>
      </c>
      <c r="C288" s="28" t="s">
        <v>254</v>
      </c>
      <c r="D288" s="28" t="s">
        <v>204</v>
      </c>
      <c r="E288" s="28" t="s">
        <v>166</v>
      </c>
      <c r="F288" s="29">
        <v>56.77</v>
      </c>
    </row>
    <row r="289" spans="1:6" ht="68.25" x14ac:dyDescent="0.25">
      <c r="A289" s="27" t="s">
        <v>205</v>
      </c>
      <c r="B289" s="28" t="s">
        <v>318</v>
      </c>
      <c r="C289" s="28" t="s">
        <v>254</v>
      </c>
      <c r="D289" s="28" t="s">
        <v>206</v>
      </c>
      <c r="E289" s="28"/>
      <c r="F289" s="29">
        <v>1500</v>
      </c>
    </row>
    <row r="290" spans="1:6" ht="34.5" x14ac:dyDescent="0.25">
      <c r="A290" s="27" t="s">
        <v>151</v>
      </c>
      <c r="B290" s="28" t="s">
        <v>318</v>
      </c>
      <c r="C290" s="28" t="s">
        <v>254</v>
      </c>
      <c r="D290" s="28" t="s">
        <v>206</v>
      </c>
      <c r="E290" s="28" t="s">
        <v>152</v>
      </c>
      <c r="F290" s="29">
        <v>1500</v>
      </c>
    </row>
    <row r="291" spans="1:6" x14ac:dyDescent="0.25">
      <c r="A291" s="27" t="s">
        <v>153</v>
      </c>
      <c r="B291" s="28" t="s">
        <v>318</v>
      </c>
      <c r="C291" s="28" t="s">
        <v>254</v>
      </c>
      <c r="D291" s="28" t="s">
        <v>206</v>
      </c>
      <c r="E291" s="28" t="s">
        <v>154</v>
      </c>
      <c r="F291" s="29">
        <v>1500</v>
      </c>
    </row>
    <row r="292" spans="1:6" x14ac:dyDescent="0.25">
      <c r="A292" s="27" t="s">
        <v>165</v>
      </c>
      <c r="B292" s="28" t="s">
        <v>318</v>
      </c>
      <c r="C292" s="28" t="s">
        <v>254</v>
      </c>
      <c r="D292" s="28" t="s">
        <v>206</v>
      </c>
      <c r="E292" s="28" t="s">
        <v>166</v>
      </c>
      <c r="F292" s="29">
        <v>1500</v>
      </c>
    </row>
    <row r="293" spans="1:6" ht="23.25" x14ac:dyDescent="0.25">
      <c r="A293" s="27" t="s">
        <v>207</v>
      </c>
      <c r="B293" s="28" t="s">
        <v>318</v>
      </c>
      <c r="C293" s="28" t="s">
        <v>254</v>
      </c>
      <c r="D293" s="28" t="s">
        <v>208</v>
      </c>
      <c r="E293" s="28"/>
      <c r="F293" s="29">
        <v>100</v>
      </c>
    </row>
    <row r="294" spans="1:6" ht="34.5" x14ac:dyDescent="0.25">
      <c r="A294" s="27" t="s">
        <v>151</v>
      </c>
      <c r="B294" s="28" t="s">
        <v>318</v>
      </c>
      <c r="C294" s="28" t="s">
        <v>254</v>
      </c>
      <c r="D294" s="28" t="s">
        <v>208</v>
      </c>
      <c r="E294" s="28" t="s">
        <v>152</v>
      </c>
      <c r="F294" s="29">
        <v>100</v>
      </c>
    </row>
    <row r="295" spans="1:6" x14ac:dyDescent="0.25">
      <c r="A295" s="27" t="s">
        <v>153</v>
      </c>
      <c r="B295" s="28" t="s">
        <v>318</v>
      </c>
      <c r="C295" s="28" t="s">
        <v>254</v>
      </c>
      <c r="D295" s="28" t="s">
        <v>208</v>
      </c>
      <c r="E295" s="28" t="s">
        <v>154</v>
      </c>
      <c r="F295" s="29">
        <v>100</v>
      </c>
    </row>
    <row r="296" spans="1:6" x14ac:dyDescent="0.25">
      <c r="A296" s="27" t="s">
        <v>165</v>
      </c>
      <c r="B296" s="28" t="s">
        <v>318</v>
      </c>
      <c r="C296" s="28" t="s">
        <v>254</v>
      </c>
      <c r="D296" s="28" t="s">
        <v>208</v>
      </c>
      <c r="E296" s="28" t="s">
        <v>166</v>
      </c>
      <c r="F296" s="29">
        <v>100</v>
      </c>
    </row>
    <row r="297" spans="1:6" ht="23.25" x14ac:dyDescent="0.25">
      <c r="A297" s="27" t="s">
        <v>326</v>
      </c>
      <c r="B297" s="28" t="s">
        <v>318</v>
      </c>
      <c r="C297" s="28" t="s">
        <v>254</v>
      </c>
      <c r="D297" s="28" t="s">
        <v>327</v>
      </c>
      <c r="E297" s="28"/>
      <c r="F297" s="29">
        <v>12652.089</v>
      </c>
    </row>
    <row r="298" spans="1:6" ht="23.25" x14ac:dyDescent="0.25">
      <c r="A298" s="27" t="s">
        <v>200</v>
      </c>
      <c r="B298" s="28" t="s">
        <v>318</v>
      </c>
      <c r="C298" s="28" t="s">
        <v>254</v>
      </c>
      <c r="D298" s="28" t="s">
        <v>209</v>
      </c>
      <c r="E298" s="28"/>
      <c r="F298" s="29">
        <v>12652.089</v>
      </c>
    </row>
    <row r="299" spans="1:6" ht="34.5" x14ac:dyDescent="0.25">
      <c r="A299" s="27" t="s">
        <v>151</v>
      </c>
      <c r="B299" s="28" t="s">
        <v>318</v>
      </c>
      <c r="C299" s="28" t="s">
        <v>254</v>
      </c>
      <c r="D299" s="28" t="s">
        <v>209</v>
      </c>
      <c r="E299" s="28" t="s">
        <v>152</v>
      </c>
      <c r="F299" s="29">
        <v>12652.089</v>
      </c>
    </row>
    <row r="300" spans="1:6" x14ac:dyDescent="0.25">
      <c r="A300" s="27" t="s">
        <v>153</v>
      </c>
      <c r="B300" s="28" t="s">
        <v>318</v>
      </c>
      <c r="C300" s="28" t="s">
        <v>254</v>
      </c>
      <c r="D300" s="28" t="s">
        <v>209</v>
      </c>
      <c r="E300" s="28" t="s">
        <v>154</v>
      </c>
      <c r="F300" s="29">
        <v>12652.089</v>
      </c>
    </row>
    <row r="301" spans="1:6" ht="45.75" x14ac:dyDescent="0.25">
      <c r="A301" s="27" t="s">
        <v>155</v>
      </c>
      <c r="B301" s="28" t="s">
        <v>318</v>
      </c>
      <c r="C301" s="28" t="s">
        <v>254</v>
      </c>
      <c r="D301" s="28" t="s">
        <v>209</v>
      </c>
      <c r="E301" s="28" t="s">
        <v>156</v>
      </c>
      <c r="F301" s="29">
        <v>12561.532999999999</v>
      </c>
    </row>
    <row r="302" spans="1:6" x14ac:dyDescent="0.25">
      <c r="A302" s="27" t="s">
        <v>165</v>
      </c>
      <c r="B302" s="28" t="s">
        <v>318</v>
      </c>
      <c r="C302" s="28" t="s">
        <v>254</v>
      </c>
      <c r="D302" s="28" t="s">
        <v>209</v>
      </c>
      <c r="E302" s="28" t="s">
        <v>166</v>
      </c>
      <c r="F302" s="29">
        <v>90.555999999999997</v>
      </c>
    </row>
    <row r="303" spans="1:6" x14ac:dyDescent="0.25">
      <c r="A303" s="27" t="s">
        <v>338</v>
      </c>
      <c r="B303" s="28" t="s">
        <v>318</v>
      </c>
      <c r="C303" s="28" t="s">
        <v>254</v>
      </c>
      <c r="D303" s="28" t="s">
        <v>340</v>
      </c>
      <c r="E303" s="28"/>
      <c r="F303" s="29">
        <v>31588.157890000002</v>
      </c>
    </row>
    <row r="304" spans="1:6" ht="45.75" x14ac:dyDescent="0.25">
      <c r="A304" s="27" t="s">
        <v>117</v>
      </c>
      <c r="B304" s="28" t="s">
        <v>318</v>
      </c>
      <c r="C304" s="28" t="s">
        <v>254</v>
      </c>
      <c r="D304" s="28" t="s">
        <v>118</v>
      </c>
      <c r="E304" s="28"/>
      <c r="F304" s="29">
        <v>31588.157890000002</v>
      </c>
    </row>
    <row r="305" spans="1:6" ht="23.25" x14ac:dyDescent="0.25">
      <c r="A305" s="27" t="s">
        <v>119</v>
      </c>
      <c r="B305" s="28" t="s">
        <v>318</v>
      </c>
      <c r="C305" s="28" t="s">
        <v>254</v>
      </c>
      <c r="D305" s="28" t="s">
        <v>118</v>
      </c>
      <c r="E305" s="28" t="s">
        <v>120</v>
      </c>
      <c r="F305" s="29">
        <v>31588.157890000002</v>
      </c>
    </row>
    <row r="306" spans="1:6" x14ac:dyDescent="0.25">
      <c r="A306" s="27" t="s">
        <v>121</v>
      </c>
      <c r="B306" s="28" t="s">
        <v>318</v>
      </c>
      <c r="C306" s="28" t="s">
        <v>254</v>
      </c>
      <c r="D306" s="28" t="s">
        <v>118</v>
      </c>
      <c r="E306" s="28" t="s">
        <v>122</v>
      </c>
      <c r="F306" s="29">
        <v>31588.157890000002</v>
      </c>
    </row>
    <row r="307" spans="1:6" ht="34.5" x14ac:dyDescent="0.25">
      <c r="A307" s="27" t="s">
        <v>123</v>
      </c>
      <c r="B307" s="28" t="s">
        <v>318</v>
      </c>
      <c r="C307" s="28" t="s">
        <v>254</v>
      </c>
      <c r="D307" s="28" t="s">
        <v>118</v>
      </c>
      <c r="E307" s="28" t="s">
        <v>124</v>
      </c>
      <c r="F307" s="29">
        <v>31588.157890000002</v>
      </c>
    </row>
    <row r="308" spans="1:6" ht="23.25" x14ac:dyDescent="0.25">
      <c r="A308" s="27" t="s">
        <v>210</v>
      </c>
      <c r="B308" s="28" t="s">
        <v>318</v>
      </c>
      <c r="C308" s="28" t="s">
        <v>265</v>
      </c>
      <c r="D308" s="28"/>
      <c r="E308" s="28"/>
      <c r="F308" s="29">
        <v>13090.993</v>
      </c>
    </row>
    <row r="309" spans="1:6" ht="23.25" x14ac:dyDescent="0.25">
      <c r="A309" s="27" t="s">
        <v>319</v>
      </c>
      <c r="B309" s="28" t="s">
        <v>318</v>
      </c>
      <c r="C309" s="28" t="s">
        <v>265</v>
      </c>
      <c r="D309" s="28" t="s">
        <v>320</v>
      </c>
      <c r="E309" s="28"/>
      <c r="F309" s="29">
        <v>13090.993</v>
      </c>
    </row>
    <row r="310" spans="1:6" ht="34.5" x14ac:dyDescent="0.25">
      <c r="A310" s="27" t="s">
        <v>328</v>
      </c>
      <c r="B310" s="28" t="s">
        <v>318</v>
      </c>
      <c r="C310" s="28" t="s">
        <v>265</v>
      </c>
      <c r="D310" s="28" t="s">
        <v>329</v>
      </c>
      <c r="E310" s="28"/>
      <c r="F310" s="29">
        <v>13090.993</v>
      </c>
    </row>
    <row r="311" spans="1:6" ht="34.5" x14ac:dyDescent="0.25">
      <c r="A311" s="27" t="s">
        <v>275</v>
      </c>
      <c r="B311" s="28" t="s">
        <v>318</v>
      </c>
      <c r="C311" s="28" t="s">
        <v>265</v>
      </c>
      <c r="D311" s="28" t="s">
        <v>330</v>
      </c>
      <c r="E311" s="28"/>
      <c r="F311" s="29">
        <v>2500.09</v>
      </c>
    </row>
    <row r="312" spans="1:6" ht="23.25" x14ac:dyDescent="0.25">
      <c r="A312" s="27" t="s">
        <v>11</v>
      </c>
      <c r="B312" s="28" t="s">
        <v>318</v>
      </c>
      <c r="C312" s="28" t="s">
        <v>265</v>
      </c>
      <c r="D312" s="28" t="s">
        <v>212</v>
      </c>
      <c r="E312" s="28"/>
      <c r="F312" s="29">
        <v>2232.8000000000002</v>
      </c>
    </row>
    <row r="313" spans="1:6" ht="57" x14ac:dyDescent="0.25">
      <c r="A313" s="27" t="s">
        <v>13</v>
      </c>
      <c r="B313" s="28" t="s">
        <v>318</v>
      </c>
      <c r="C313" s="28" t="s">
        <v>265</v>
      </c>
      <c r="D313" s="28" t="s">
        <v>212</v>
      </c>
      <c r="E313" s="28" t="s">
        <v>14</v>
      </c>
      <c r="F313" s="29">
        <v>2232.8000000000002</v>
      </c>
    </row>
    <row r="314" spans="1:6" ht="23.25" x14ac:dyDescent="0.25">
      <c r="A314" s="27" t="s">
        <v>15</v>
      </c>
      <c r="B314" s="28" t="s">
        <v>318</v>
      </c>
      <c r="C314" s="28" t="s">
        <v>265</v>
      </c>
      <c r="D314" s="28" t="s">
        <v>212</v>
      </c>
      <c r="E314" s="28" t="s">
        <v>16</v>
      </c>
      <c r="F314" s="29">
        <v>2232.8000000000002</v>
      </c>
    </row>
    <row r="315" spans="1:6" ht="23.25" x14ac:dyDescent="0.25">
      <c r="A315" s="27" t="s">
        <v>11</v>
      </c>
      <c r="B315" s="28" t="s">
        <v>318</v>
      </c>
      <c r="C315" s="28" t="s">
        <v>265</v>
      </c>
      <c r="D315" s="28" t="s">
        <v>212</v>
      </c>
      <c r="E315" s="28" t="s">
        <v>17</v>
      </c>
      <c r="F315" s="29">
        <v>1714.9</v>
      </c>
    </row>
    <row r="316" spans="1:6" ht="45.75" x14ac:dyDescent="0.25">
      <c r="A316" s="27" t="s">
        <v>18</v>
      </c>
      <c r="B316" s="28" t="s">
        <v>318</v>
      </c>
      <c r="C316" s="28" t="s">
        <v>265</v>
      </c>
      <c r="D316" s="28" t="s">
        <v>212</v>
      </c>
      <c r="E316" s="28" t="s">
        <v>19</v>
      </c>
      <c r="F316" s="29">
        <v>517.9</v>
      </c>
    </row>
    <row r="317" spans="1:6" ht="23.25" x14ac:dyDescent="0.25">
      <c r="A317" s="27" t="s">
        <v>20</v>
      </c>
      <c r="B317" s="28" t="s">
        <v>318</v>
      </c>
      <c r="C317" s="28" t="s">
        <v>265</v>
      </c>
      <c r="D317" s="28" t="s">
        <v>213</v>
      </c>
      <c r="E317" s="28"/>
      <c r="F317" s="29">
        <v>267.29000000000002</v>
      </c>
    </row>
    <row r="318" spans="1:6" ht="23.25" x14ac:dyDescent="0.25">
      <c r="A318" s="27" t="s">
        <v>22</v>
      </c>
      <c r="B318" s="28" t="s">
        <v>318</v>
      </c>
      <c r="C318" s="28" t="s">
        <v>265</v>
      </c>
      <c r="D318" s="28" t="s">
        <v>213</v>
      </c>
      <c r="E318" s="28" t="s">
        <v>23</v>
      </c>
      <c r="F318" s="29">
        <v>253.89</v>
      </c>
    </row>
    <row r="319" spans="1:6" ht="34.5" x14ac:dyDescent="0.25">
      <c r="A319" s="27" t="s">
        <v>24</v>
      </c>
      <c r="B319" s="28" t="s">
        <v>318</v>
      </c>
      <c r="C319" s="28" t="s">
        <v>265</v>
      </c>
      <c r="D319" s="28" t="s">
        <v>213</v>
      </c>
      <c r="E319" s="28" t="s">
        <v>25</v>
      </c>
      <c r="F319" s="29">
        <v>253.89</v>
      </c>
    </row>
    <row r="320" spans="1:6" x14ac:dyDescent="0.25">
      <c r="A320" s="27" t="s">
        <v>28</v>
      </c>
      <c r="B320" s="28" t="s">
        <v>318</v>
      </c>
      <c r="C320" s="28" t="s">
        <v>265</v>
      </c>
      <c r="D320" s="28" t="s">
        <v>213</v>
      </c>
      <c r="E320" s="28" t="s">
        <v>29</v>
      </c>
      <c r="F320" s="29">
        <v>253.89</v>
      </c>
    </row>
    <row r="321" spans="1:6" x14ac:dyDescent="0.25">
      <c r="A321" s="27" t="s">
        <v>30</v>
      </c>
      <c r="B321" s="28" t="s">
        <v>318</v>
      </c>
      <c r="C321" s="28" t="s">
        <v>265</v>
      </c>
      <c r="D321" s="28" t="s">
        <v>213</v>
      </c>
      <c r="E321" s="28" t="s">
        <v>31</v>
      </c>
      <c r="F321" s="29">
        <v>13.4</v>
      </c>
    </row>
    <row r="322" spans="1:6" x14ac:dyDescent="0.25">
      <c r="A322" s="27" t="s">
        <v>32</v>
      </c>
      <c r="B322" s="28" t="s">
        <v>318</v>
      </c>
      <c r="C322" s="28" t="s">
        <v>265</v>
      </c>
      <c r="D322" s="28" t="s">
        <v>213</v>
      </c>
      <c r="E322" s="28" t="s">
        <v>33</v>
      </c>
      <c r="F322" s="29">
        <v>13.4</v>
      </c>
    </row>
    <row r="323" spans="1:6" x14ac:dyDescent="0.25">
      <c r="A323" s="27" t="s">
        <v>34</v>
      </c>
      <c r="B323" s="28" t="s">
        <v>318</v>
      </c>
      <c r="C323" s="28" t="s">
        <v>265</v>
      </c>
      <c r="D323" s="28" t="s">
        <v>213</v>
      </c>
      <c r="E323" s="28" t="s">
        <v>35</v>
      </c>
      <c r="F323" s="29">
        <v>1.4</v>
      </c>
    </row>
    <row r="324" spans="1:6" x14ac:dyDescent="0.25">
      <c r="A324" s="27" t="s">
        <v>36</v>
      </c>
      <c r="B324" s="28" t="s">
        <v>318</v>
      </c>
      <c r="C324" s="28" t="s">
        <v>265</v>
      </c>
      <c r="D324" s="28" t="s">
        <v>213</v>
      </c>
      <c r="E324" s="28" t="s">
        <v>37</v>
      </c>
      <c r="F324" s="29">
        <v>12</v>
      </c>
    </row>
    <row r="325" spans="1:6" ht="23.25" x14ac:dyDescent="0.25">
      <c r="A325" s="27" t="s">
        <v>200</v>
      </c>
      <c r="B325" s="28" t="s">
        <v>318</v>
      </c>
      <c r="C325" s="28" t="s">
        <v>265</v>
      </c>
      <c r="D325" s="28" t="s">
        <v>331</v>
      </c>
      <c r="E325" s="28"/>
      <c r="F325" s="29">
        <v>10590.903</v>
      </c>
    </row>
    <row r="326" spans="1:6" ht="23.25" x14ac:dyDescent="0.25">
      <c r="A326" s="27" t="s">
        <v>200</v>
      </c>
      <c r="B326" s="28" t="s">
        <v>318</v>
      </c>
      <c r="C326" s="28" t="s">
        <v>265</v>
      </c>
      <c r="D326" s="28" t="s">
        <v>214</v>
      </c>
      <c r="E326" s="28"/>
      <c r="F326" s="29">
        <v>10590.903</v>
      </c>
    </row>
    <row r="327" spans="1:6" ht="34.5" x14ac:dyDescent="0.25">
      <c r="A327" s="27" t="s">
        <v>151</v>
      </c>
      <c r="B327" s="28" t="s">
        <v>318</v>
      </c>
      <c r="C327" s="28" t="s">
        <v>265</v>
      </c>
      <c r="D327" s="28" t="s">
        <v>214</v>
      </c>
      <c r="E327" s="28" t="s">
        <v>152</v>
      </c>
      <c r="F327" s="29">
        <v>10590.903</v>
      </c>
    </row>
    <row r="328" spans="1:6" x14ac:dyDescent="0.25">
      <c r="A328" s="27" t="s">
        <v>153</v>
      </c>
      <c r="B328" s="28" t="s">
        <v>318</v>
      </c>
      <c r="C328" s="28" t="s">
        <v>265</v>
      </c>
      <c r="D328" s="28" t="s">
        <v>214</v>
      </c>
      <c r="E328" s="28" t="s">
        <v>154</v>
      </c>
      <c r="F328" s="29">
        <v>10590.903</v>
      </c>
    </row>
    <row r="329" spans="1:6" ht="45.75" x14ac:dyDescent="0.25">
      <c r="A329" s="27" t="s">
        <v>155</v>
      </c>
      <c r="B329" s="28" t="s">
        <v>318</v>
      </c>
      <c r="C329" s="28" t="s">
        <v>265</v>
      </c>
      <c r="D329" s="28" t="s">
        <v>214</v>
      </c>
      <c r="E329" s="28" t="s">
        <v>156</v>
      </c>
      <c r="F329" s="29">
        <v>10590.903</v>
      </c>
    </row>
    <row r="330" spans="1:6" x14ac:dyDescent="0.25">
      <c r="A330" s="27" t="s">
        <v>125</v>
      </c>
      <c r="B330" s="28" t="s">
        <v>332</v>
      </c>
      <c r="C330" s="28"/>
      <c r="D330" s="28"/>
      <c r="E330" s="28"/>
      <c r="F330" s="29">
        <v>63639.719779999999</v>
      </c>
    </row>
    <row r="331" spans="1:6" x14ac:dyDescent="0.25">
      <c r="A331" s="27" t="s">
        <v>127</v>
      </c>
      <c r="B331" s="28" t="s">
        <v>332</v>
      </c>
      <c r="C331" s="28" t="s">
        <v>260</v>
      </c>
      <c r="D331" s="28"/>
      <c r="E331" s="28"/>
      <c r="F331" s="29">
        <v>13216.203</v>
      </c>
    </row>
    <row r="332" spans="1:6" ht="23.25" x14ac:dyDescent="0.25">
      <c r="A332" s="27" t="s">
        <v>284</v>
      </c>
      <c r="B332" s="28" t="s">
        <v>332</v>
      </c>
      <c r="C332" s="28" t="s">
        <v>260</v>
      </c>
      <c r="D332" s="28" t="s">
        <v>285</v>
      </c>
      <c r="E332" s="28"/>
      <c r="F332" s="29">
        <v>13216.203</v>
      </c>
    </row>
    <row r="333" spans="1:6" x14ac:dyDescent="0.25">
      <c r="A333" s="27" t="s">
        <v>286</v>
      </c>
      <c r="B333" s="28" t="s">
        <v>332</v>
      </c>
      <c r="C333" s="28" t="s">
        <v>260</v>
      </c>
      <c r="D333" s="28" t="s">
        <v>287</v>
      </c>
      <c r="E333" s="28"/>
      <c r="F333" s="29">
        <v>13216.203</v>
      </c>
    </row>
    <row r="334" spans="1:6" ht="79.5" x14ac:dyDescent="0.25">
      <c r="A334" s="27" t="s">
        <v>129</v>
      </c>
      <c r="B334" s="28" t="s">
        <v>332</v>
      </c>
      <c r="C334" s="28" t="s">
        <v>260</v>
      </c>
      <c r="D334" s="28" t="s">
        <v>130</v>
      </c>
      <c r="E334" s="28"/>
      <c r="F334" s="29">
        <v>13216.203</v>
      </c>
    </row>
    <row r="335" spans="1:6" ht="23.25" x14ac:dyDescent="0.25">
      <c r="A335" s="27" t="s">
        <v>48</v>
      </c>
      <c r="B335" s="28" t="s">
        <v>332</v>
      </c>
      <c r="C335" s="28" t="s">
        <v>260</v>
      </c>
      <c r="D335" s="28" t="s">
        <v>130</v>
      </c>
      <c r="E335" s="28" t="s">
        <v>49</v>
      </c>
      <c r="F335" s="29">
        <v>13216.203</v>
      </c>
    </row>
    <row r="336" spans="1:6" ht="23.25" x14ac:dyDescent="0.25">
      <c r="A336" s="27" t="s">
        <v>131</v>
      </c>
      <c r="B336" s="28" t="s">
        <v>332</v>
      </c>
      <c r="C336" s="28" t="s">
        <v>260</v>
      </c>
      <c r="D336" s="28" t="s">
        <v>130</v>
      </c>
      <c r="E336" s="28" t="s">
        <v>132</v>
      </c>
      <c r="F336" s="29">
        <v>13216.203</v>
      </c>
    </row>
    <row r="337" spans="1:6" x14ac:dyDescent="0.25">
      <c r="A337" s="27" t="s">
        <v>133</v>
      </c>
      <c r="B337" s="28" t="s">
        <v>332</v>
      </c>
      <c r="C337" s="28" t="s">
        <v>260</v>
      </c>
      <c r="D337" s="28" t="s">
        <v>130</v>
      </c>
      <c r="E337" s="28" t="s">
        <v>134</v>
      </c>
      <c r="F337" s="29">
        <v>13216.203</v>
      </c>
    </row>
    <row r="338" spans="1:6" x14ac:dyDescent="0.25">
      <c r="A338" s="27" t="s">
        <v>135</v>
      </c>
      <c r="B338" s="28" t="s">
        <v>332</v>
      </c>
      <c r="C338" s="28" t="s">
        <v>265</v>
      </c>
      <c r="D338" s="28"/>
      <c r="E338" s="28"/>
      <c r="F338" s="29">
        <v>49035.756780000003</v>
      </c>
    </row>
    <row r="339" spans="1:6" ht="34.5" x14ac:dyDescent="0.25">
      <c r="A339" s="27" t="s">
        <v>289</v>
      </c>
      <c r="B339" s="28" t="s">
        <v>332</v>
      </c>
      <c r="C339" s="28" t="s">
        <v>265</v>
      </c>
      <c r="D339" s="28" t="s">
        <v>290</v>
      </c>
      <c r="E339" s="28"/>
      <c r="F339" s="29">
        <v>961.178</v>
      </c>
    </row>
    <row r="340" spans="1:6" x14ac:dyDescent="0.25">
      <c r="A340" s="27" t="s">
        <v>338</v>
      </c>
      <c r="B340" s="28" t="s">
        <v>332</v>
      </c>
      <c r="C340" s="28" t="s">
        <v>265</v>
      </c>
      <c r="D340" s="28" t="s">
        <v>341</v>
      </c>
      <c r="E340" s="28"/>
      <c r="F340" s="29">
        <v>961.178</v>
      </c>
    </row>
    <row r="341" spans="1:6" ht="34.5" x14ac:dyDescent="0.25">
      <c r="A341" s="27" t="s">
        <v>137</v>
      </c>
      <c r="B341" s="28" t="s">
        <v>332</v>
      </c>
      <c r="C341" s="28" t="s">
        <v>265</v>
      </c>
      <c r="D341" s="28" t="s">
        <v>138</v>
      </c>
      <c r="E341" s="28"/>
      <c r="F341" s="29">
        <v>961.178</v>
      </c>
    </row>
    <row r="342" spans="1:6" ht="23.25" x14ac:dyDescent="0.25">
      <c r="A342" s="27" t="s">
        <v>48</v>
      </c>
      <c r="B342" s="28" t="s">
        <v>332</v>
      </c>
      <c r="C342" s="28" t="s">
        <v>265</v>
      </c>
      <c r="D342" s="28" t="s">
        <v>138</v>
      </c>
      <c r="E342" s="28" t="s">
        <v>49</v>
      </c>
      <c r="F342" s="29">
        <v>961.178</v>
      </c>
    </row>
    <row r="343" spans="1:6" ht="23.25" x14ac:dyDescent="0.25">
      <c r="A343" s="27" t="s">
        <v>131</v>
      </c>
      <c r="B343" s="28" t="s">
        <v>332</v>
      </c>
      <c r="C343" s="28" t="s">
        <v>265</v>
      </c>
      <c r="D343" s="28" t="s">
        <v>138</v>
      </c>
      <c r="E343" s="28" t="s">
        <v>132</v>
      </c>
      <c r="F343" s="29">
        <v>961.178</v>
      </c>
    </row>
    <row r="344" spans="1:6" x14ac:dyDescent="0.25">
      <c r="A344" s="27" t="s">
        <v>133</v>
      </c>
      <c r="B344" s="28" t="s">
        <v>332</v>
      </c>
      <c r="C344" s="28" t="s">
        <v>265</v>
      </c>
      <c r="D344" s="28" t="s">
        <v>138</v>
      </c>
      <c r="E344" s="28" t="s">
        <v>134</v>
      </c>
      <c r="F344" s="29">
        <v>961.178</v>
      </c>
    </row>
    <row r="345" spans="1:6" ht="34.5" x14ac:dyDescent="0.25">
      <c r="A345" s="27" t="s">
        <v>303</v>
      </c>
      <c r="B345" s="28" t="s">
        <v>332</v>
      </c>
      <c r="C345" s="28" t="s">
        <v>265</v>
      </c>
      <c r="D345" s="28" t="s">
        <v>304</v>
      </c>
      <c r="E345" s="28"/>
      <c r="F345" s="29">
        <v>17866.870999999999</v>
      </c>
    </row>
    <row r="346" spans="1:6" ht="45.75" x14ac:dyDescent="0.25">
      <c r="A346" s="27" t="s">
        <v>311</v>
      </c>
      <c r="B346" s="28" t="s">
        <v>332</v>
      </c>
      <c r="C346" s="28" t="s">
        <v>265</v>
      </c>
      <c r="D346" s="28" t="s">
        <v>312</v>
      </c>
      <c r="E346" s="28"/>
      <c r="F346" s="29">
        <v>17866.870999999999</v>
      </c>
    </row>
    <row r="347" spans="1:6" ht="34.5" x14ac:dyDescent="0.25">
      <c r="A347" s="27" t="s">
        <v>307</v>
      </c>
      <c r="B347" s="28" t="s">
        <v>332</v>
      </c>
      <c r="C347" s="28" t="s">
        <v>265</v>
      </c>
      <c r="D347" s="28" t="s">
        <v>314</v>
      </c>
      <c r="E347" s="28"/>
      <c r="F347" s="29">
        <v>17866.870999999999</v>
      </c>
    </row>
    <row r="348" spans="1:6" ht="34.5" x14ac:dyDescent="0.25">
      <c r="A348" s="27" t="s">
        <v>188</v>
      </c>
      <c r="B348" s="28" t="s">
        <v>332</v>
      </c>
      <c r="C348" s="28" t="s">
        <v>265</v>
      </c>
      <c r="D348" s="28" t="s">
        <v>189</v>
      </c>
      <c r="E348" s="28"/>
      <c r="F348" s="29">
        <v>17866.870999999999</v>
      </c>
    </row>
    <row r="349" spans="1:6" ht="23.25" x14ac:dyDescent="0.25">
      <c r="A349" s="27" t="s">
        <v>48</v>
      </c>
      <c r="B349" s="28" t="s">
        <v>332</v>
      </c>
      <c r="C349" s="28" t="s">
        <v>265</v>
      </c>
      <c r="D349" s="28" t="s">
        <v>189</v>
      </c>
      <c r="E349" s="28" t="s">
        <v>49</v>
      </c>
      <c r="F349" s="29">
        <v>17866.870999999999</v>
      </c>
    </row>
    <row r="350" spans="1:6" ht="23.25" x14ac:dyDescent="0.25">
      <c r="A350" s="27" t="s">
        <v>131</v>
      </c>
      <c r="B350" s="28" t="s">
        <v>332</v>
      </c>
      <c r="C350" s="28" t="s">
        <v>265</v>
      </c>
      <c r="D350" s="28" t="s">
        <v>189</v>
      </c>
      <c r="E350" s="28" t="s">
        <v>132</v>
      </c>
      <c r="F350" s="29">
        <v>17866.870999999999</v>
      </c>
    </row>
    <row r="351" spans="1:6" ht="34.5" x14ac:dyDescent="0.25">
      <c r="A351" s="27" t="s">
        <v>190</v>
      </c>
      <c r="B351" s="28" t="s">
        <v>332</v>
      </c>
      <c r="C351" s="28" t="s">
        <v>265</v>
      </c>
      <c r="D351" s="28" t="s">
        <v>189</v>
      </c>
      <c r="E351" s="28" t="s">
        <v>191</v>
      </c>
      <c r="F351" s="29">
        <v>17866.870999999999</v>
      </c>
    </row>
    <row r="352" spans="1:6" ht="34.5" x14ac:dyDescent="0.25">
      <c r="A352" s="27" t="s">
        <v>297</v>
      </c>
      <c r="B352" s="28" t="s">
        <v>332</v>
      </c>
      <c r="C352" s="28" t="s">
        <v>265</v>
      </c>
      <c r="D352" s="28" t="s">
        <v>298</v>
      </c>
      <c r="E352" s="28"/>
      <c r="F352" s="29">
        <v>30031.696</v>
      </c>
    </row>
    <row r="353" spans="1:6" ht="45.75" x14ac:dyDescent="0.25">
      <c r="A353" s="27" t="s">
        <v>299</v>
      </c>
      <c r="B353" s="28" t="s">
        <v>332</v>
      </c>
      <c r="C353" s="28" t="s">
        <v>265</v>
      </c>
      <c r="D353" s="28" t="s">
        <v>300</v>
      </c>
      <c r="E353" s="28"/>
      <c r="F353" s="29">
        <v>30031.696</v>
      </c>
    </row>
    <row r="354" spans="1:6" ht="57" x14ac:dyDescent="0.25">
      <c r="A354" s="27" t="s">
        <v>226</v>
      </c>
      <c r="B354" s="28" t="s">
        <v>332</v>
      </c>
      <c r="C354" s="28" t="s">
        <v>265</v>
      </c>
      <c r="D354" s="28" t="s">
        <v>333</v>
      </c>
      <c r="E354" s="28"/>
      <c r="F354" s="29">
        <v>30031.696</v>
      </c>
    </row>
    <row r="355" spans="1:6" ht="57" x14ac:dyDescent="0.25">
      <c r="A355" s="27" t="s">
        <v>226</v>
      </c>
      <c r="B355" s="28" t="s">
        <v>332</v>
      </c>
      <c r="C355" s="28" t="s">
        <v>265</v>
      </c>
      <c r="D355" s="28" t="s">
        <v>227</v>
      </c>
      <c r="E355" s="28"/>
      <c r="F355" s="29">
        <v>30031.696</v>
      </c>
    </row>
    <row r="356" spans="1:6" ht="34.5" x14ac:dyDescent="0.25">
      <c r="A356" s="27" t="s">
        <v>151</v>
      </c>
      <c r="B356" s="28" t="s">
        <v>332</v>
      </c>
      <c r="C356" s="28" t="s">
        <v>265</v>
      </c>
      <c r="D356" s="28" t="s">
        <v>227</v>
      </c>
      <c r="E356" s="28" t="s">
        <v>152</v>
      </c>
      <c r="F356" s="29">
        <v>30031.696</v>
      </c>
    </row>
    <row r="357" spans="1:6" x14ac:dyDescent="0.25">
      <c r="A357" s="27" t="s">
        <v>153</v>
      </c>
      <c r="B357" s="28" t="s">
        <v>332</v>
      </c>
      <c r="C357" s="28" t="s">
        <v>265</v>
      </c>
      <c r="D357" s="28" t="s">
        <v>227</v>
      </c>
      <c r="E357" s="28" t="s">
        <v>154</v>
      </c>
      <c r="F357" s="29">
        <v>30031.696</v>
      </c>
    </row>
    <row r="358" spans="1:6" x14ac:dyDescent="0.25">
      <c r="A358" s="27" t="s">
        <v>165</v>
      </c>
      <c r="B358" s="28" t="s">
        <v>332</v>
      </c>
      <c r="C358" s="28" t="s">
        <v>265</v>
      </c>
      <c r="D358" s="28" t="s">
        <v>227</v>
      </c>
      <c r="E358" s="28" t="s">
        <v>166</v>
      </c>
      <c r="F358" s="29">
        <v>30031.696</v>
      </c>
    </row>
    <row r="359" spans="1:6" ht="23.25" x14ac:dyDescent="0.25">
      <c r="A359" s="27" t="s">
        <v>284</v>
      </c>
      <c r="B359" s="28" t="s">
        <v>332</v>
      </c>
      <c r="C359" s="28" t="s">
        <v>265</v>
      </c>
      <c r="D359" s="28" t="s">
        <v>285</v>
      </c>
      <c r="E359" s="28"/>
      <c r="F359" s="29">
        <v>176.01177999999999</v>
      </c>
    </row>
    <row r="360" spans="1:6" x14ac:dyDescent="0.25">
      <c r="A360" s="27" t="s">
        <v>286</v>
      </c>
      <c r="B360" s="28" t="s">
        <v>332</v>
      </c>
      <c r="C360" s="28" t="s">
        <v>265</v>
      </c>
      <c r="D360" s="28" t="s">
        <v>287</v>
      </c>
      <c r="E360" s="28"/>
      <c r="F360" s="29">
        <v>176.01177999999999</v>
      </c>
    </row>
    <row r="361" spans="1:6" ht="34.5" x14ac:dyDescent="0.25">
      <c r="A361" s="27" t="s">
        <v>192</v>
      </c>
      <c r="B361" s="28" t="s">
        <v>332</v>
      </c>
      <c r="C361" s="28" t="s">
        <v>265</v>
      </c>
      <c r="D361" s="28" t="s">
        <v>193</v>
      </c>
      <c r="E361" s="28"/>
      <c r="F361" s="29">
        <v>176.01177999999999</v>
      </c>
    </row>
    <row r="362" spans="1:6" ht="23.25" x14ac:dyDescent="0.25">
      <c r="A362" s="27" t="s">
        <v>48</v>
      </c>
      <c r="B362" s="28" t="s">
        <v>332</v>
      </c>
      <c r="C362" s="28" t="s">
        <v>265</v>
      </c>
      <c r="D362" s="28" t="s">
        <v>193</v>
      </c>
      <c r="E362" s="28" t="s">
        <v>49</v>
      </c>
      <c r="F362" s="29">
        <v>176.01177999999999</v>
      </c>
    </row>
    <row r="363" spans="1:6" ht="23.25" x14ac:dyDescent="0.25">
      <c r="A363" s="27" t="s">
        <v>194</v>
      </c>
      <c r="B363" s="28" t="s">
        <v>332</v>
      </c>
      <c r="C363" s="28" t="s">
        <v>265</v>
      </c>
      <c r="D363" s="28" t="s">
        <v>193</v>
      </c>
      <c r="E363" s="28" t="s">
        <v>195</v>
      </c>
      <c r="F363" s="29">
        <v>176.01177999999999</v>
      </c>
    </row>
    <row r="364" spans="1:6" ht="34.5" x14ac:dyDescent="0.25">
      <c r="A364" s="27" t="s">
        <v>196</v>
      </c>
      <c r="B364" s="28" t="s">
        <v>332</v>
      </c>
      <c r="C364" s="28" t="s">
        <v>265</v>
      </c>
      <c r="D364" s="28" t="s">
        <v>193</v>
      </c>
      <c r="E364" s="28" t="s">
        <v>197</v>
      </c>
      <c r="F364" s="29">
        <v>176.01177999999999</v>
      </c>
    </row>
    <row r="365" spans="1:6" x14ac:dyDescent="0.25">
      <c r="A365" s="27" t="s">
        <v>139</v>
      </c>
      <c r="B365" s="28" t="s">
        <v>332</v>
      </c>
      <c r="C365" s="28" t="s">
        <v>270</v>
      </c>
      <c r="D365" s="28"/>
      <c r="E365" s="28"/>
      <c r="F365" s="29">
        <v>1387.76</v>
      </c>
    </row>
    <row r="366" spans="1:6" ht="23.25" x14ac:dyDescent="0.25">
      <c r="A366" s="27" t="s">
        <v>284</v>
      </c>
      <c r="B366" s="28" t="s">
        <v>332</v>
      </c>
      <c r="C366" s="28" t="s">
        <v>270</v>
      </c>
      <c r="D366" s="28" t="s">
        <v>285</v>
      </c>
      <c r="E366" s="28"/>
      <c r="F366" s="29">
        <v>1387.76</v>
      </c>
    </row>
    <row r="367" spans="1:6" x14ac:dyDescent="0.25">
      <c r="A367" s="27" t="s">
        <v>286</v>
      </c>
      <c r="B367" s="28" t="s">
        <v>332</v>
      </c>
      <c r="C367" s="28" t="s">
        <v>270</v>
      </c>
      <c r="D367" s="28" t="s">
        <v>287</v>
      </c>
      <c r="E367" s="28"/>
      <c r="F367" s="29">
        <v>1387.76</v>
      </c>
    </row>
    <row r="368" spans="1:6" ht="45.75" x14ac:dyDescent="0.25">
      <c r="A368" s="27" t="s">
        <v>141</v>
      </c>
      <c r="B368" s="28" t="s">
        <v>332</v>
      </c>
      <c r="C368" s="28" t="s">
        <v>270</v>
      </c>
      <c r="D368" s="28" t="s">
        <v>142</v>
      </c>
      <c r="E368" s="28"/>
      <c r="F368" s="29">
        <v>951.61</v>
      </c>
    </row>
    <row r="369" spans="1:6" ht="57" x14ac:dyDescent="0.25">
      <c r="A369" s="27" t="s">
        <v>13</v>
      </c>
      <c r="B369" s="28" t="s">
        <v>332</v>
      </c>
      <c r="C369" s="28" t="s">
        <v>270</v>
      </c>
      <c r="D369" s="28" t="s">
        <v>142</v>
      </c>
      <c r="E369" s="28" t="s">
        <v>14</v>
      </c>
      <c r="F369" s="29">
        <v>793</v>
      </c>
    </row>
    <row r="370" spans="1:6" ht="23.25" x14ac:dyDescent="0.25">
      <c r="A370" s="27" t="s">
        <v>15</v>
      </c>
      <c r="B370" s="28" t="s">
        <v>332</v>
      </c>
      <c r="C370" s="28" t="s">
        <v>270</v>
      </c>
      <c r="D370" s="28" t="s">
        <v>142</v>
      </c>
      <c r="E370" s="28" t="s">
        <v>16</v>
      </c>
      <c r="F370" s="29">
        <v>793</v>
      </c>
    </row>
    <row r="371" spans="1:6" ht="23.25" x14ac:dyDescent="0.25">
      <c r="A371" s="27" t="s">
        <v>11</v>
      </c>
      <c r="B371" s="28" t="s">
        <v>332</v>
      </c>
      <c r="C371" s="28" t="s">
        <v>270</v>
      </c>
      <c r="D371" s="28" t="s">
        <v>142</v>
      </c>
      <c r="E371" s="28" t="s">
        <v>17</v>
      </c>
      <c r="F371" s="29">
        <v>609.06299999999999</v>
      </c>
    </row>
    <row r="372" spans="1:6" ht="45.75" x14ac:dyDescent="0.25">
      <c r="A372" s="27" t="s">
        <v>18</v>
      </c>
      <c r="B372" s="28" t="s">
        <v>332</v>
      </c>
      <c r="C372" s="28" t="s">
        <v>270</v>
      </c>
      <c r="D372" s="28" t="s">
        <v>142</v>
      </c>
      <c r="E372" s="28" t="s">
        <v>19</v>
      </c>
      <c r="F372" s="29">
        <v>183.93700000000001</v>
      </c>
    </row>
    <row r="373" spans="1:6" ht="23.25" x14ac:dyDescent="0.25">
      <c r="A373" s="27" t="s">
        <v>22</v>
      </c>
      <c r="B373" s="28" t="s">
        <v>332</v>
      </c>
      <c r="C373" s="28" t="s">
        <v>270</v>
      </c>
      <c r="D373" s="28" t="s">
        <v>142</v>
      </c>
      <c r="E373" s="28" t="s">
        <v>23</v>
      </c>
      <c r="F373" s="29">
        <v>158.61000000000001</v>
      </c>
    </row>
    <row r="374" spans="1:6" ht="34.5" x14ac:dyDescent="0.25">
      <c r="A374" s="27" t="s">
        <v>24</v>
      </c>
      <c r="B374" s="28" t="s">
        <v>332</v>
      </c>
      <c r="C374" s="28" t="s">
        <v>270</v>
      </c>
      <c r="D374" s="28" t="s">
        <v>142</v>
      </c>
      <c r="E374" s="28" t="s">
        <v>25</v>
      </c>
      <c r="F374" s="29">
        <v>158.61000000000001</v>
      </c>
    </row>
    <row r="375" spans="1:6" x14ac:dyDescent="0.25">
      <c r="A375" s="27" t="s">
        <v>28</v>
      </c>
      <c r="B375" s="28" t="s">
        <v>332</v>
      </c>
      <c r="C375" s="28" t="s">
        <v>270</v>
      </c>
      <c r="D375" s="28" t="s">
        <v>142</v>
      </c>
      <c r="E375" s="28" t="s">
        <v>29</v>
      </c>
      <c r="F375" s="29">
        <v>158.61000000000001</v>
      </c>
    </row>
    <row r="376" spans="1:6" ht="34.5" x14ac:dyDescent="0.25">
      <c r="A376" s="27" t="s">
        <v>143</v>
      </c>
      <c r="B376" s="28" t="s">
        <v>332</v>
      </c>
      <c r="C376" s="28" t="s">
        <v>270</v>
      </c>
      <c r="D376" s="28" t="s">
        <v>144</v>
      </c>
      <c r="E376" s="28"/>
      <c r="F376" s="29">
        <v>436.15</v>
      </c>
    </row>
    <row r="377" spans="1:6" ht="57" x14ac:dyDescent="0.25">
      <c r="A377" s="27" t="s">
        <v>13</v>
      </c>
      <c r="B377" s="28" t="s">
        <v>332</v>
      </c>
      <c r="C377" s="28" t="s">
        <v>270</v>
      </c>
      <c r="D377" s="28" t="s">
        <v>144</v>
      </c>
      <c r="E377" s="28" t="s">
        <v>14</v>
      </c>
      <c r="F377" s="29">
        <v>396.5</v>
      </c>
    </row>
    <row r="378" spans="1:6" ht="23.25" x14ac:dyDescent="0.25">
      <c r="A378" s="27" t="s">
        <v>15</v>
      </c>
      <c r="B378" s="28" t="s">
        <v>332</v>
      </c>
      <c r="C378" s="28" t="s">
        <v>270</v>
      </c>
      <c r="D378" s="28" t="s">
        <v>144</v>
      </c>
      <c r="E378" s="28" t="s">
        <v>16</v>
      </c>
      <c r="F378" s="29">
        <v>396.5</v>
      </c>
    </row>
    <row r="379" spans="1:6" ht="23.25" x14ac:dyDescent="0.25">
      <c r="A379" s="27" t="s">
        <v>11</v>
      </c>
      <c r="B379" s="28" t="s">
        <v>332</v>
      </c>
      <c r="C379" s="28" t="s">
        <v>270</v>
      </c>
      <c r="D379" s="28" t="s">
        <v>144</v>
      </c>
      <c r="E379" s="28" t="s">
        <v>17</v>
      </c>
      <c r="F379" s="29">
        <v>304.53100000000001</v>
      </c>
    </row>
    <row r="380" spans="1:6" ht="45.75" x14ac:dyDescent="0.25">
      <c r="A380" s="27" t="s">
        <v>18</v>
      </c>
      <c r="B380" s="28" t="s">
        <v>332</v>
      </c>
      <c r="C380" s="28" t="s">
        <v>270</v>
      </c>
      <c r="D380" s="28" t="s">
        <v>144</v>
      </c>
      <c r="E380" s="28" t="s">
        <v>19</v>
      </c>
      <c r="F380" s="29">
        <v>91.968999999999994</v>
      </c>
    </row>
    <row r="381" spans="1:6" ht="23.25" x14ac:dyDescent="0.25">
      <c r="A381" s="27" t="s">
        <v>22</v>
      </c>
      <c r="B381" s="28" t="s">
        <v>332</v>
      </c>
      <c r="C381" s="28" t="s">
        <v>270</v>
      </c>
      <c r="D381" s="28" t="s">
        <v>144</v>
      </c>
      <c r="E381" s="28" t="s">
        <v>23</v>
      </c>
      <c r="F381" s="29">
        <v>39.65</v>
      </c>
    </row>
    <row r="382" spans="1:6" ht="34.5" x14ac:dyDescent="0.25">
      <c r="A382" s="27" t="s">
        <v>24</v>
      </c>
      <c r="B382" s="28" t="s">
        <v>332</v>
      </c>
      <c r="C382" s="28" t="s">
        <v>270</v>
      </c>
      <c r="D382" s="28" t="s">
        <v>144</v>
      </c>
      <c r="E382" s="28" t="s">
        <v>25</v>
      </c>
      <c r="F382" s="29">
        <v>39.65</v>
      </c>
    </row>
    <row r="383" spans="1:6" x14ac:dyDescent="0.25">
      <c r="A383" s="27" t="s">
        <v>28</v>
      </c>
      <c r="B383" s="28" t="s">
        <v>332</v>
      </c>
      <c r="C383" s="28" t="s">
        <v>270</v>
      </c>
      <c r="D383" s="28" t="s">
        <v>144</v>
      </c>
      <c r="E383" s="28" t="s">
        <v>29</v>
      </c>
      <c r="F383" s="29">
        <v>39.65</v>
      </c>
    </row>
    <row r="384" spans="1:6" x14ac:dyDescent="0.25">
      <c r="A384" s="27" t="s">
        <v>145</v>
      </c>
      <c r="B384" s="28" t="s">
        <v>334</v>
      </c>
      <c r="C384" s="28"/>
      <c r="D384" s="28"/>
      <c r="E384" s="28"/>
      <c r="F384" s="29">
        <v>3780.4479999999999</v>
      </c>
    </row>
    <row r="385" spans="1:6" x14ac:dyDescent="0.25">
      <c r="A385" s="27" t="s">
        <v>147</v>
      </c>
      <c r="B385" s="28" t="s">
        <v>334</v>
      </c>
      <c r="C385" s="28" t="s">
        <v>255</v>
      </c>
      <c r="D385" s="28"/>
      <c r="E385" s="28"/>
      <c r="F385" s="29">
        <v>3780.4479999999999</v>
      </c>
    </row>
    <row r="386" spans="1:6" ht="23.25" x14ac:dyDescent="0.25">
      <c r="A386" s="27" t="s">
        <v>284</v>
      </c>
      <c r="B386" s="28" t="s">
        <v>334</v>
      </c>
      <c r="C386" s="28" t="s">
        <v>255</v>
      </c>
      <c r="D386" s="28" t="s">
        <v>285</v>
      </c>
      <c r="E386" s="28"/>
      <c r="F386" s="29">
        <v>3780.4479999999999</v>
      </c>
    </row>
    <row r="387" spans="1:6" x14ac:dyDescent="0.25">
      <c r="A387" s="27" t="s">
        <v>286</v>
      </c>
      <c r="B387" s="28" t="s">
        <v>334</v>
      </c>
      <c r="C387" s="28" t="s">
        <v>255</v>
      </c>
      <c r="D387" s="28" t="s">
        <v>287</v>
      </c>
      <c r="E387" s="28"/>
      <c r="F387" s="29">
        <v>3780.4479999999999</v>
      </c>
    </row>
    <row r="388" spans="1:6" ht="23.25" x14ac:dyDescent="0.25">
      <c r="A388" s="27" t="s">
        <v>149</v>
      </c>
      <c r="B388" s="28" t="s">
        <v>334</v>
      </c>
      <c r="C388" s="28" t="s">
        <v>255</v>
      </c>
      <c r="D388" s="28" t="s">
        <v>150</v>
      </c>
      <c r="E388" s="28"/>
      <c r="F388" s="29">
        <v>3780.4479999999999</v>
      </c>
    </row>
    <row r="389" spans="1:6" ht="34.5" x14ac:dyDescent="0.25">
      <c r="A389" s="27" t="s">
        <v>151</v>
      </c>
      <c r="B389" s="28" t="s">
        <v>334</v>
      </c>
      <c r="C389" s="28" t="s">
        <v>255</v>
      </c>
      <c r="D389" s="28" t="s">
        <v>150</v>
      </c>
      <c r="E389" s="28" t="s">
        <v>152</v>
      </c>
      <c r="F389" s="29">
        <v>3780.4479999999999</v>
      </c>
    </row>
    <row r="390" spans="1:6" x14ac:dyDescent="0.25">
      <c r="A390" s="27" t="s">
        <v>153</v>
      </c>
      <c r="B390" s="28" t="s">
        <v>334</v>
      </c>
      <c r="C390" s="28" t="s">
        <v>255</v>
      </c>
      <c r="D390" s="28" t="s">
        <v>150</v>
      </c>
      <c r="E390" s="28" t="s">
        <v>154</v>
      </c>
      <c r="F390" s="29">
        <v>3780.4479999999999</v>
      </c>
    </row>
    <row r="391" spans="1:6" ht="45.75" x14ac:dyDescent="0.25">
      <c r="A391" s="27" t="s">
        <v>155</v>
      </c>
      <c r="B391" s="28" t="s">
        <v>334</v>
      </c>
      <c r="C391" s="28" t="s">
        <v>255</v>
      </c>
      <c r="D391" s="28" t="s">
        <v>150</v>
      </c>
      <c r="E391" s="28" t="s">
        <v>156</v>
      </c>
      <c r="F391" s="29">
        <v>3780.4479999999999</v>
      </c>
    </row>
    <row r="392" spans="1:6" ht="34.5" x14ac:dyDescent="0.25">
      <c r="A392" s="27" t="s">
        <v>62</v>
      </c>
      <c r="B392" s="28" t="s">
        <v>335</v>
      </c>
      <c r="C392" s="28"/>
      <c r="D392" s="28"/>
      <c r="E392" s="28"/>
      <c r="F392" s="29">
        <v>91041.997000000003</v>
      </c>
    </row>
    <row r="393" spans="1:6" ht="34.5" x14ac:dyDescent="0.25">
      <c r="A393" s="27" t="s">
        <v>64</v>
      </c>
      <c r="B393" s="28" t="s">
        <v>335</v>
      </c>
      <c r="C393" s="28" t="s">
        <v>254</v>
      </c>
      <c r="D393" s="28"/>
      <c r="E393" s="28"/>
      <c r="F393" s="29">
        <v>90601.997000000003</v>
      </c>
    </row>
    <row r="394" spans="1:6" ht="34.5" x14ac:dyDescent="0.25">
      <c r="A394" s="27" t="s">
        <v>271</v>
      </c>
      <c r="B394" s="28" t="s">
        <v>335</v>
      </c>
      <c r="C394" s="28" t="s">
        <v>254</v>
      </c>
      <c r="D394" s="28" t="s">
        <v>272</v>
      </c>
      <c r="E394" s="28"/>
      <c r="F394" s="29">
        <v>90601.997000000003</v>
      </c>
    </row>
    <row r="395" spans="1:6" ht="34.5" x14ac:dyDescent="0.25">
      <c r="A395" s="27" t="s">
        <v>273</v>
      </c>
      <c r="B395" s="28" t="s">
        <v>335</v>
      </c>
      <c r="C395" s="28" t="s">
        <v>254</v>
      </c>
      <c r="D395" s="28" t="s">
        <v>274</v>
      </c>
      <c r="E395" s="28"/>
      <c r="F395" s="29">
        <v>90601.997000000003</v>
      </c>
    </row>
    <row r="396" spans="1:6" ht="34.5" x14ac:dyDescent="0.25">
      <c r="A396" s="27" t="s">
        <v>336</v>
      </c>
      <c r="B396" s="28" t="s">
        <v>335</v>
      </c>
      <c r="C396" s="28" t="s">
        <v>254</v>
      </c>
      <c r="D396" s="28" t="s">
        <v>337</v>
      </c>
      <c r="E396" s="28"/>
      <c r="F396" s="29">
        <v>90601.997000000003</v>
      </c>
    </row>
    <row r="397" spans="1:6" ht="34.5" x14ac:dyDescent="0.25">
      <c r="A397" s="27" t="s">
        <v>66</v>
      </c>
      <c r="B397" s="28" t="s">
        <v>335</v>
      </c>
      <c r="C397" s="28" t="s">
        <v>254</v>
      </c>
      <c r="D397" s="28" t="s">
        <v>67</v>
      </c>
      <c r="E397" s="28"/>
      <c r="F397" s="29">
        <v>90601.997000000003</v>
      </c>
    </row>
    <row r="398" spans="1:6" x14ac:dyDescent="0.25">
      <c r="A398" s="27" t="s">
        <v>58</v>
      </c>
      <c r="B398" s="28" t="s">
        <v>335</v>
      </c>
      <c r="C398" s="28" t="s">
        <v>254</v>
      </c>
      <c r="D398" s="28" t="s">
        <v>67</v>
      </c>
      <c r="E398" s="28" t="s">
        <v>59</v>
      </c>
      <c r="F398" s="29">
        <v>90601.997000000003</v>
      </c>
    </row>
    <row r="399" spans="1:6" x14ac:dyDescent="0.25">
      <c r="A399" s="27" t="s">
        <v>68</v>
      </c>
      <c r="B399" s="28" t="s">
        <v>335</v>
      </c>
      <c r="C399" s="28" t="s">
        <v>254</v>
      </c>
      <c r="D399" s="28" t="s">
        <v>67</v>
      </c>
      <c r="E399" s="28" t="s">
        <v>69</v>
      </c>
      <c r="F399" s="29">
        <v>90601.997000000003</v>
      </c>
    </row>
    <row r="400" spans="1:6" ht="23.25" x14ac:dyDescent="0.25">
      <c r="A400" s="27" t="s">
        <v>70</v>
      </c>
      <c r="B400" s="28" t="s">
        <v>335</v>
      </c>
      <c r="C400" s="28" t="s">
        <v>254</v>
      </c>
      <c r="D400" s="28" t="s">
        <v>67</v>
      </c>
      <c r="E400" s="28" t="s">
        <v>71</v>
      </c>
      <c r="F400" s="29">
        <v>90601.997000000003</v>
      </c>
    </row>
    <row r="401" spans="1:8" x14ac:dyDescent="0.25">
      <c r="A401" s="27" t="s">
        <v>72</v>
      </c>
      <c r="B401" s="28" t="s">
        <v>335</v>
      </c>
      <c r="C401" s="28" t="s">
        <v>255</v>
      </c>
      <c r="D401" s="28"/>
      <c r="E401" s="28"/>
      <c r="F401" s="29">
        <v>440</v>
      </c>
    </row>
    <row r="402" spans="1:8" ht="34.5" x14ac:dyDescent="0.25">
      <c r="A402" s="27" t="s">
        <v>271</v>
      </c>
      <c r="B402" s="28" t="s">
        <v>335</v>
      </c>
      <c r="C402" s="28" t="s">
        <v>255</v>
      </c>
      <c r="D402" s="28" t="s">
        <v>272</v>
      </c>
      <c r="E402" s="28"/>
      <c r="F402" s="29">
        <v>440</v>
      </c>
    </row>
    <row r="403" spans="1:8" ht="34.5" x14ac:dyDescent="0.25">
      <c r="A403" s="27" t="s">
        <v>273</v>
      </c>
      <c r="B403" s="28" t="s">
        <v>335</v>
      </c>
      <c r="C403" s="28" t="s">
        <v>255</v>
      </c>
      <c r="D403" s="28" t="s">
        <v>274</v>
      </c>
      <c r="E403" s="28"/>
      <c r="F403" s="29">
        <v>440</v>
      </c>
    </row>
    <row r="404" spans="1:8" ht="57" x14ac:dyDescent="0.25">
      <c r="A404" s="27" t="s">
        <v>74</v>
      </c>
      <c r="B404" s="28" t="s">
        <v>335</v>
      </c>
      <c r="C404" s="28" t="s">
        <v>255</v>
      </c>
      <c r="D404" s="28" t="s">
        <v>342</v>
      </c>
      <c r="E404" s="28"/>
      <c r="F404" s="29">
        <v>440</v>
      </c>
    </row>
    <row r="405" spans="1:8" ht="57" x14ac:dyDescent="0.25">
      <c r="A405" s="27" t="s">
        <v>74</v>
      </c>
      <c r="B405" s="28" t="s">
        <v>335</v>
      </c>
      <c r="C405" s="28" t="s">
        <v>255</v>
      </c>
      <c r="D405" s="28" t="s">
        <v>75</v>
      </c>
      <c r="E405" s="28"/>
      <c r="F405" s="29">
        <v>440</v>
      </c>
    </row>
    <row r="406" spans="1:8" x14ac:dyDescent="0.25">
      <c r="A406" s="27" t="s">
        <v>58</v>
      </c>
      <c r="B406" s="28" t="s">
        <v>335</v>
      </c>
      <c r="C406" s="28" t="s">
        <v>255</v>
      </c>
      <c r="D406" s="28" t="s">
        <v>75</v>
      </c>
      <c r="E406" s="28" t="s">
        <v>59</v>
      </c>
      <c r="F406" s="29">
        <v>440</v>
      </c>
    </row>
    <row r="407" spans="1:8" x14ac:dyDescent="0.25">
      <c r="A407" s="27" t="s">
        <v>68</v>
      </c>
      <c r="B407" s="28" t="s">
        <v>335</v>
      </c>
      <c r="C407" s="28" t="s">
        <v>255</v>
      </c>
      <c r="D407" s="28" t="s">
        <v>75</v>
      </c>
      <c r="E407" s="28" t="s">
        <v>69</v>
      </c>
      <c r="F407" s="29">
        <v>440</v>
      </c>
    </row>
    <row r="408" spans="1:8" x14ac:dyDescent="0.25">
      <c r="A408" s="27" t="s">
        <v>72</v>
      </c>
      <c r="B408" s="28" t="s">
        <v>335</v>
      </c>
      <c r="C408" s="28" t="s">
        <v>255</v>
      </c>
      <c r="D408" s="28" t="s">
        <v>75</v>
      </c>
      <c r="E408" s="28" t="s">
        <v>76</v>
      </c>
      <c r="F408" s="29">
        <v>440</v>
      </c>
    </row>
    <row r="409" spans="1:8" ht="15.75" thickBot="1" x14ac:dyDescent="0.3">
      <c r="A409" s="165" t="s">
        <v>238</v>
      </c>
      <c r="B409" s="166"/>
      <c r="C409" s="166"/>
      <c r="D409" s="166"/>
      <c r="E409" s="166"/>
      <c r="F409" s="98">
        <v>2298952.3047199999</v>
      </c>
      <c r="H409" s="19">
        <v>2299073.2116899998</v>
      </c>
    </row>
    <row r="411" spans="1:8" x14ac:dyDescent="0.25">
      <c r="F411" s="20">
        <v>2298952.3047199999</v>
      </c>
    </row>
  </sheetData>
  <mergeCells count="12">
    <mergeCell ref="C1:F1"/>
    <mergeCell ref="A8:F8"/>
    <mergeCell ref="A7:F7"/>
    <mergeCell ref="A6:F6"/>
    <mergeCell ref="A5:F5"/>
    <mergeCell ref="C3:F3"/>
    <mergeCell ref="A11:A12"/>
    <mergeCell ref="B11:E11"/>
    <mergeCell ref="F11:F12"/>
    <mergeCell ref="A409:E409"/>
    <mergeCell ref="E10:F10"/>
    <mergeCell ref="C2:F2"/>
  </mergeCells>
  <pageMargins left="0.7" right="0.21" top="0.34" bottom="0.37" header="0.2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view="pageBreakPreview" zoomScaleSheetLayoutView="100" workbookViewId="0">
      <selection activeCell="A7" sqref="A7:F7"/>
    </sheetView>
  </sheetViews>
  <sheetFormatPr defaultColWidth="8.85546875" defaultRowHeight="15" x14ac:dyDescent="0.25"/>
  <cols>
    <col min="1" max="1" width="53.5703125" style="14" customWidth="1"/>
    <col min="2" max="2" width="14.28515625" style="14" customWidth="1"/>
    <col min="3" max="4" width="8.85546875" style="14"/>
    <col min="5" max="5" width="9.42578125" style="14" customWidth="1"/>
    <col min="6" max="6" width="13.5703125" style="14" customWidth="1"/>
    <col min="7" max="16384" width="8.85546875" style="14"/>
  </cols>
  <sheetData>
    <row r="1" spans="1:9" x14ac:dyDescent="0.25">
      <c r="C1" s="173" t="s">
        <v>358</v>
      </c>
      <c r="D1" s="173"/>
      <c r="E1" s="173"/>
      <c r="F1" s="173"/>
    </row>
    <row r="2" spans="1:9" ht="121.5" customHeight="1" x14ac:dyDescent="0.25">
      <c r="C2" s="182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D2" s="182"/>
      <c r="E2" s="182"/>
      <c r="F2" s="182"/>
    </row>
    <row r="3" spans="1:9" x14ac:dyDescent="0.25">
      <c r="C3" s="181" t="str">
        <f>Прил.4!B3</f>
        <v>от 26 декабря 2019 года № 142/43-3</v>
      </c>
      <c r="D3" s="181"/>
      <c r="E3" s="181"/>
      <c r="F3" s="181"/>
    </row>
    <row r="4" spans="1:9" x14ac:dyDescent="0.25">
      <c r="C4" s="132"/>
      <c r="D4" s="132"/>
      <c r="E4" s="132"/>
      <c r="F4" s="132"/>
    </row>
    <row r="5" spans="1:9" ht="15.75" x14ac:dyDescent="0.25">
      <c r="A5" s="180" t="s">
        <v>359</v>
      </c>
      <c r="B5" s="180"/>
      <c r="C5" s="180"/>
      <c r="D5" s="180"/>
      <c r="E5" s="180"/>
      <c r="F5" s="180"/>
      <c r="G5" s="53"/>
      <c r="H5" s="53"/>
      <c r="I5" s="53"/>
    </row>
    <row r="6" spans="1:9" ht="15.75" x14ac:dyDescent="0.25">
      <c r="A6" s="180" t="s">
        <v>360</v>
      </c>
      <c r="B6" s="180"/>
      <c r="C6" s="180"/>
      <c r="D6" s="180"/>
      <c r="E6" s="180"/>
      <c r="F6" s="180"/>
      <c r="G6" s="53"/>
      <c r="H6" s="53"/>
      <c r="I6" s="53"/>
    </row>
    <row r="7" spans="1:9" ht="15.75" x14ac:dyDescent="0.25">
      <c r="A7" s="170" t="s">
        <v>361</v>
      </c>
      <c r="B7" s="170"/>
      <c r="C7" s="170"/>
      <c r="D7" s="170"/>
      <c r="E7" s="170"/>
      <c r="F7" s="170"/>
      <c r="G7" s="54"/>
      <c r="H7" s="54"/>
      <c r="I7" s="54"/>
    </row>
    <row r="8" spans="1:9" ht="15.75" x14ac:dyDescent="0.25">
      <c r="A8" s="170" t="s">
        <v>362</v>
      </c>
      <c r="B8" s="170"/>
      <c r="C8" s="170"/>
      <c r="D8" s="170"/>
      <c r="E8" s="170"/>
      <c r="F8" s="170"/>
      <c r="G8" s="54"/>
      <c r="H8" s="54"/>
      <c r="I8" s="54"/>
    </row>
    <row r="9" spans="1:9" ht="15.75" thickBot="1" x14ac:dyDescent="0.3">
      <c r="A9" s="31"/>
      <c r="B9" s="31"/>
      <c r="C9" s="31"/>
      <c r="D9" s="31"/>
      <c r="E9" s="31"/>
      <c r="F9" s="96" t="s">
        <v>420</v>
      </c>
    </row>
    <row r="10" spans="1:9" ht="15.75" thickBot="1" x14ac:dyDescent="0.3">
      <c r="A10" s="178" t="s">
        <v>0</v>
      </c>
      <c r="B10" s="178" t="s">
        <v>349</v>
      </c>
      <c r="C10" s="178"/>
      <c r="D10" s="178"/>
      <c r="E10" s="178"/>
      <c r="F10" s="179" t="s">
        <v>249</v>
      </c>
    </row>
    <row r="11" spans="1:9" ht="23.25" thickBot="1" x14ac:dyDescent="0.3">
      <c r="A11" s="178"/>
      <c r="B11" s="32" t="s">
        <v>350</v>
      </c>
      <c r="C11" s="32" t="s">
        <v>351</v>
      </c>
      <c r="D11" s="32" t="s">
        <v>352</v>
      </c>
      <c r="E11" s="32" t="s">
        <v>353</v>
      </c>
      <c r="F11" s="179"/>
    </row>
    <row r="12" spans="1:9" ht="15.75" thickBot="1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52">
        <v>6</v>
      </c>
    </row>
    <row r="13" spans="1:9" ht="23.25" customHeight="1" x14ac:dyDescent="0.25">
      <c r="A13" s="34" t="s">
        <v>271</v>
      </c>
      <c r="B13" s="35" t="s">
        <v>272</v>
      </c>
      <c r="C13" s="36"/>
      <c r="D13" s="37"/>
      <c r="E13" s="37"/>
      <c r="F13" s="55">
        <v>134279.88926</v>
      </c>
    </row>
    <row r="14" spans="1:9" ht="23.25" customHeight="1" x14ac:dyDescent="0.25">
      <c r="A14" s="38" t="s">
        <v>273</v>
      </c>
      <c r="B14" s="39" t="s">
        <v>274</v>
      </c>
      <c r="C14" s="40"/>
      <c r="D14" s="41"/>
      <c r="E14" s="41"/>
      <c r="F14" s="56">
        <v>134279.88926</v>
      </c>
    </row>
    <row r="15" spans="1:9" ht="23.25" customHeight="1" x14ac:dyDescent="0.25">
      <c r="A15" s="38" t="s">
        <v>275</v>
      </c>
      <c r="B15" s="39" t="s">
        <v>276</v>
      </c>
      <c r="C15" s="40"/>
      <c r="D15" s="41"/>
      <c r="E15" s="41"/>
      <c r="F15" s="56">
        <v>26891.60326</v>
      </c>
    </row>
    <row r="16" spans="1:9" x14ac:dyDescent="0.25">
      <c r="A16" s="38" t="s">
        <v>11</v>
      </c>
      <c r="B16" s="42" t="s">
        <v>12</v>
      </c>
      <c r="C16" s="43"/>
      <c r="D16" s="44"/>
      <c r="E16" s="44"/>
      <c r="F16" s="56">
        <v>13369.647000000001</v>
      </c>
    </row>
    <row r="17" spans="1:6" x14ac:dyDescent="0.25">
      <c r="A17" s="38" t="s">
        <v>11</v>
      </c>
      <c r="B17" s="42" t="s">
        <v>12</v>
      </c>
      <c r="C17" s="43" t="s">
        <v>17</v>
      </c>
      <c r="D17" s="44"/>
      <c r="E17" s="44"/>
      <c r="F17" s="56">
        <v>10552.75</v>
      </c>
    </row>
    <row r="18" spans="1:6" x14ac:dyDescent="0.25">
      <c r="A18" s="38" t="s">
        <v>7</v>
      </c>
      <c r="B18" s="42" t="s">
        <v>12</v>
      </c>
      <c r="C18" s="43" t="s">
        <v>17</v>
      </c>
      <c r="D18" s="44" t="s">
        <v>254</v>
      </c>
      <c r="E18" s="44"/>
      <c r="F18" s="56">
        <v>10552.75</v>
      </c>
    </row>
    <row r="19" spans="1:6" ht="23.25" customHeight="1" x14ac:dyDescent="0.25">
      <c r="A19" s="38" t="s">
        <v>9</v>
      </c>
      <c r="B19" s="42" t="s">
        <v>12</v>
      </c>
      <c r="C19" s="43" t="s">
        <v>17</v>
      </c>
      <c r="D19" s="44" t="s">
        <v>254</v>
      </c>
      <c r="E19" s="44" t="s">
        <v>270</v>
      </c>
      <c r="F19" s="56">
        <v>10552.75</v>
      </c>
    </row>
    <row r="20" spans="1:6" ht="34.5" customHeight="1" x14ac:dyDescent="0.25">
      <c r="A20" s="38" t="s">
        <v>18</v>
      </c>
      <c r="B20" s="42" t="s">
        <v>12</v>
      </c>
      <c r="C20" s="43" t="s">
        <v>19</v>
      </c>
      <c r="D20" s="44"/>
      <c r="E20" s="44"/>
      <c r="F20" s="56">
        <v>2816.8969999999999</v>
      </c>
    </row>
    <row r="21" spans="1:6" x14ac:dyDescent="0.25">
      <c r="A21" s="38" t="s">
        <v>7</v>
      </c>
      <c r="B21" s="42" t="s">
        <v>12</v>
      </c>
      <c r="C21" s="43" t="s">
        <v>19</v>
      </c>
      <c r="D21" s="44" t="s">
        <v>254</v>
      </c>
      <c r="E21" s="44"/>
      <c r="F21" s="56">
        <v>2816.8969999999999</v>
      </c>
    </row>
    <row r="22" spans="1:6" ht="23.25" customHeight="1" x14ac:dyDescent="0.25">
      <c r="A22" s="38" t="s">
        <v>9</v>
      </c>
      <c r="B22" s="42" t="s">
        <v>12</v>
      </c>
      <c r="C22" s="43" t="s">
        <v>19</v>
      </c>
      <c r="D22" s="44" t="s">
        <v>254</v>
      </c>
      <c r="E22" s="44" t="s">
        <v>270</v>
      </c>
      <c r="F22" s="56">
        <v>2816.8969999999999</v>
      </c>
    </row>
    <row r="23" spans="1:6" ht="23.25" customHeight="1" x14ac:dyDescent="0.25">
      <c r="A23" s="38" t="s">
        <v>20</v>
      </c>
      <c r="B23" s="42" t="s">
        <v>21</v>
      </c>
      <c r="C23" s="43"/>
      <c r="D23" s="44"/>
      <c r="E23" s="44"/>
      <c r="F23" s="56">
        <v>12960.70026</v>
      </c>
    </row>
    <row r="24" spans="1:6" ht="23.25" customHeight="1" x14ac:dyDescent="0.25">
      <c r="A24" s="38" t="s">
        <v>26</v>
      </c>
      <c r="B24" s="42" t="s">
        <v>21</v>
      </c>
      <c r="C24" s="43" t="s">
        <v>27</v>
      </c>
      <c r="D24" s="44"/>
      <c r="E24" s="44"/>
      <c r="F24" s="56">
        <v>981.48900000000003</v>
      </c>
    </row>
    <row r="25" spans="1:6" x14ac:dyDescent="0.25">
      <c r="A25" s="38" t="s">
        <v>7</v>
      </c>
      <c r="B25" s="42" t="s">
        <v>21</v>
      </c>
      <c r="C25" s="43" t="s">
        <v>27</v>
      </c>
      <c r="D25" s="44" t="s">
        <v>254</v>
      </c>
      <c r="E25" s="44"/>
      <c r="F25" s="56">
        <v>981.48900000000003</v>
      </c>
    </row>
    <row r="26" spans="1:6" ht="23.25" customHeight="1" x14ac:dyDescent="0.25">
      <c r="A26" s="38" t="s">
        <v>9</v>
      </c>
      <c r="B26" s="42" t="s">
        <v>21</v>
      </c>
      <c r="C26" s="43" t="s">
        <v>27</v>
      </c>
      <c r="D26" s="44" t="s">
        <v>254</v>
      </c>
      <c r="E26" s="44" t="s">
        <v>270</v>
      </c>
      <c r="F26" s="56">
        <v>981.48900000000003</v>
      </c>
    </row>
    <row r="27" spans="1:6" x14ac:dyDescent="0.25">
      <c r="A27" s="38" t="s">
        <v>28</v>
      </c>
      <c r="B27" s="42" t="s">
        <v>21</v>
      </c>
      <c r="C27" s="43" t="s">
        <v>29</v>
      </c>
      <c r="D27" s="44"/>
      <c r="E27" s="44"/>
      <c r="F27" s="56">
        <v>11422.326369999999</v>
      </c>
    </row>
    <row r="28" spans="1:6" x14ac:dyDescent="0.25">
      <c r="A28" s="38" t="s">
        <v>7</v>
      </c>
      <c r="B28" s="42" t="s">
        <v>21</v>
      </c>
      <c r="C28" s="43" t="s">
        <v>29</v>
      </c>
      <c r="D28" s="44" t="s">
        <v>254</v>
      </c>
      <c r="E28" s="44"/>
      <c r="F28" s="56">
        <v>11422.326369999999</v>
      </c>
    </row>
    <row r="29" spans="1:6" ht="23.25" customHeight="1" x14ac:dyDescent="0.25">
      <c r="A29" s="38" t="s">
        <v>9</v>
      </c>
      <c r="B29" s="42" t="s">
        <v>21</v>
      </c>
      <c r="C29" s="43" t="s">
        <v>29</v>
      </c>
      <c r="D29" s="44" t="s">
        <v>254</v>
      </c>
      <c r="E29" s="44" t="s">
        <v>270</v>
      </c>
      <c r="F29" s="56">
        <v>11422.326369999999</v>
      </c>
    </row>
    <row r="30" spans="1:6" x14ac:dyDescent="0.25">
      <c r="A30" s="38" t="s">
        <v>34</v>
      </c>
      <c r="B30" s="42" t="s">
        <v>21</v>
      </c>
      <c r="C30" s="43" t="s">
        <v>35</v>
      </c>
      <c r="D30" s="44"/>
      <c r="E30" s="44"/>
      <c r="F30" s="56">
        <v>548.71116000000006</v>
      </c>
    </row>
    <row r="31" spans="1:6" x14ac:dyDescent="0.25">
      <c r="A31" s="38" t="s">
        <v>7</v>
      </c>
      <c r="B31" s="42" t="s">
        <v>21</v>
      </c>
      <c r="C31" s="43" t="s">
        <v>35</v>
      </c>
      <c r="D31" s="44" t="s">
        <v>254</v>
      </c>
      <c r="E31" s="44"/>
      <c r="F31" s="56">
        <v>548.71116000000006</v>
      </c>
    </row>
    <row r="32" spans="1:6" ht="23.25" customHeight="1" x14ac:dyDescent="0.25">
      <c r="A32" s="38" t="s">
        <v>9</v>
      </c>
      <c r="B32" s="42" t="s">
        <v>21</v>
      </c>
      <c r="C32" s="43" t="s">
        <v>35</v>
      </c>
      <c r="D32" s="44" t="s">
        <v>254</v>
      </c>
      <c r="E32" s="44" t="s">
        <v>270</v>
      </c>
      <c r="F32" s="56">
        <v>548.71116000000006</v>
      </c>
    </row>
    <row r="33" spans="1:6" x14ac:dyDescent="0.25">
      <c r="A33" s="38" t="s">
        <v>36</v>
      </c>
      <c r="B33" s="42" t="s">
        <v>21</v>
      </c>
      <c r="C33" s="43" t="s">
        <v>37</v>
      </c>
      <c r="D33" s="44"/>
      <c r="E33" s="44"/>
      <c r="F33" s="56">
        <v>8.1737299999999991</v>
      </c>
    </row>
    <row r="34" spans="1:6" x14ac:dyDescent="0.25">
      <c r="A34" s="38" t="s">
        <v>7</v>
      </c>
      <c r="B34" s="42" t="s">
        <v>21</v>
      </c>
      <c r="C34" s="43" t="s">
        <v>37</v>
      </c>
      <c r="D34" s="44" t="s">
        <v>254</v>
      </c>
      <c r="E34" s="44"/>
      <c r="F34" s="56">
        <v>8.1737299999999991</v>
      </c>
    </row>
    <row r="35" spans="1:6" ht="23.25" customHeight="1" x14ac:dyDescent="0.25">
      <c r="A35" s="38" t="s">
        <v>9</v>
      </c>
      <c r="B35" s="42" t="s">
        <v>21</v>
      </c>
      <c r="C35" s="43" t="s">
        <v>37</v>
      </c>
      <c r="D35" s="44" t="s">
        <v>254</v>
      </c>
      <c r="E35" s="44" t="s">
        <v>270</v>
      </c>
      <c r="F35" s="56">
        <v>8.1737299999999991</v>
      </c>
    </row>
    <row r="36" spans="1:6" x14ac:dyDescent="0.25">
      <c r="A36" s="38" t="s">
        <v>38</v>
      </c>
      <c r="B36" s="42" t="s">
        <v>39</v>
      </c>
      <c r="C36" s="43"/>
      <c r="D36" s="44"/>
      <c r="E36" s="44"/>
      <c r="F36" s="56">
        <v>561.25599999999997</v>
      </c>
    </row>
    <row r="37" spans="1:6" x14ac:dyDescent="0.25">
      <c r="A37" s="38" t="s">
        <v>40</v>
      </c>
      <c r="B37" s="42" t="s">
        <v>39</v>
      </c>
      <c r="C37" s="43" t="s">
        <v>41</v>
      </c>
      <c r="D37" s="44"/>
      <c r="E37" s="44"/>
      <c r="F37" s="56">
        <v>561.25599999999997</v>
      </c>
    </row>
    <row r="38" spans="1:6" x14ac:dyDescent="0.25">
      <c r="A38" s="38" t="s">
        <v>7</v>
      </c>
      <c r="B38" s="42" t="s">
        <v>39</v>
      </c>
      <c r="C38" s="43" t="s">
        <v>41</v>
      </c>
      <c r="D38" s="44" t="s">
        <v>254</v>
      </c>
      <c r="E38" s="44"/>
      <c r="F38" s="56">
        <v>561.25599999999997</v>
      </c>
    </row>
    <row r="39" spans="1:6" ht="23.25" customHeight="1" x14ac:dyDescent="0.25">
      <c r="A39" s="38" t="s">
        <v>9</v>
      </c>
      <c r="B39" s="42" t="s">
        <v>39</v>
      </c>
      <c r="C39" s="43" t="s">
        <v>41</v>
      </c>
      <c r="D39" s="44" t="s">
        <v>254</v>
      </c>
      <c r="E39" s="44" t="s">
        <v>270</v>
      </c>
      <c r="F39" s="56">
        <v>561.25599999999997</v>
      </c>
    </row>
    <row r="40" spans="1:6" ht="45.75" customHeight="1" x14ac:dyDescent="0.25">
      <c r="A40" s="38" t="s">
        <v>277</v>
      </c>
      <c r="B40" s="39" t="s">
        <v>278</v>
      </c>
      <c r="C40" s="40"/>
      <c r="D40" s="41"/>
      <c r="E40" s="41"/>
      <c r="F40" s="56">
        <v>7711.6</v>
      </c>
    </row>
    <row r="41" spans="1:6" ht="23.25" customHeight="1" x14ac:dyDescent="0.25">
      <c r="A41" s="38" t="s">
        <v>93</v>
      </c>
      <c r="B41" s="42" t="s">
        <v>94</v>
      </c>
      <c r="C41" s="43"/>
      <c r="D41" s="44"/>
      <c r="E41" s="44"/>
      <c r="F41" s="56">
        <v>7711.6</v>
      </c>
    </row>
    <row r="42" spans="1:6" x14ac:dyDescent="0.25">
      <c r="A42" s="38" t="s">
        <v>28</v>
      </c>
      <c r="B42" s="42" t="s">
        <v>94</v>
      </c>
      <c r="C42" s="43" t="s">
        <v>29</v>
      </c>
      <c r="D42" s="44"/>
      <c r="E42" s="44"/>
      <c r="F42" s="56">
        <v>7711.6</v>
      </c>
    </row>
    <row r="43" spans="1:6" ht="23.25" customHeight="1" x14ac:dyDescent="0.25">
      <c r="A43" s="38" t="s">
        <v>89</v>
      </c>
      <c r="B43" s="42" t="s">
        <v>94</v>
      </c>
      <c r="C43" s="43" t="s">
        <v>29</v>
      </c>
      <c r="D43" s="44" t="s">
        <v>260</v>
      </c>
      <c r="E43" s="44"/>
      <c r="F43" s="56">
        <v>7711.6</v>
      </c>
    </row>
    <row r="44" spans="1:6" ht="23.25" customHeight="1" x14ac:dyDescent="0.25">
      <c r="A44" s="38" t="s">
        <v>91</v>
      </c>
      <c r="B44" s="42" t="s">
        <v>94</v>
      </c>
      <c r="C44" s="43" t="s">
        <v>29</v>
      </c>
      <c r="D44" s="44" t="s">
        <v>260</v>
      </c>
      <c r="E44" s="44" t="s">
        <v>288</v>
      </c>
      <c r="F44" s="56">
        <v>7711.6</v>
      </c>
    </row>
    <row r="45" spans="1:6" ht="23.25" customHeight="1" x14ac:dyDescent="0.25">
      <c r="A45" s="38" t="s">
        <v>282</v>
      </c>
      <c r="B45" s="39" t="s">
        <v>283</v>
      </c>
      <c r="C45" s="40"/>
      <c r="D45" s="41"/>
      <c r="E45" s="41"/>
      <c r="F45" s="56">
        <v>8634.6890000000003</v>
      </c>
    </row>
    <row r="46" spans="1:6" ht="23.25" customHeight="1" x14ac:dyDescent="0.25">
      <c r="A46" s="38" t="s">
        <v>44</v>
      </c>
      <c r="B46" s="42" t="s">
        <v>45</v>
      </c>
      <c r="C46" s="43"/>
      <c r="D46" s="44"/>
      <c r="E46" s="44"/>
      <c r="F46" s="56">
        <v>8634.6890000000003</v>
      </c>
    </row>
    <row r="47" spans="1:6" ht="23.25" customHeight="1" x14ac:dyDescent="0.25">
      <c r="A47" s="38" t="s">
        <v>26</v>
      </c>
      <c r="B47" s="42" t="s">
        <v>45</v>
      </c>
      <c r="C47" s="43" t="s">
        <v>27</v>
      </c>
      <c r="D47" s="44"/>
      <c r="E47" s="44"/>
      <c r="F47" s="56">
        <v>8634.6890000000003</v>
      </c>
    </row>
    <row r="48" spans="1:6" x14ac:dyDescent="0.25">
      <c r="A48" s="38" t="s">
        <v>7</v>
      </c>
      <c r="B48" s="42" t="s">
        <v>45</v>
      </c>
      <c r="C48" s="43" t="s">
        <v>27</v>
      </c>
      <c r="D48" s="44" t="s">
        <v>254</v>
      </c>
      <c r="E48" s="44"/>
      <c r="F48" s="56">
        <v>8634.6890000000003</v>
      </c>
    </row>
    <row r="49" spans="1:6" x14ac:dyDescent="0.25">
      <c r="A49" s="38" t="s">
        <v>42</v>
      </c>
      <c r="B49" s="42" t="s">
        <v>45</v>
      </c>
      <c r="C49" s="43" t="s">
        <v>27</v>
      </c>
      <c r="D49" s="44" t="s">
        <v>254</v>
      </c>
      <c r="E49" s="44" t="s">
        <v>281</v>
      </c>
      <c r="F49" s="56">
        <v>8634.6890000000003</v>
      </c>
    </row>
    <row r="50" spans="1:6" ht="23.25" customHeight="1" x14ac:dyDescent="0.25">
      <c r="A50" s="38" t="s">
        <v>336</v>
      </c>
      <c r="B50" s="39" t="s">
        <v>337</v>
      </c>
      <c r="C50" s="40"/>
      <c r="D50" s="41"/>
      <c r="E50" s="41"/>
      <c r="F50" s="56">
        <v>90601.997000000003</v>
      </c>
    </row>
    <row r="51" spans="1:6" ht="23.25" customHeight="1" x14ac:dyDescent="0.25">
      <c r="A51" s="38" t="s">
        <v>66</v>
      </c>
      <c r="B51" s="42" t="s">
        <v>67</v>
      </c>
      <c r="C51" s="43"/>
      <c r="D51" s="44"/>
      <c r="E51" s="44"/>
      <c r="F51" s="56">
        <v>90601.997000000003</v>
      </c>
    </row>
    <row r="52" spans="1:6" x14ac:dyDescent="0.25">
      <c r="A52" s="38" t="s">
        <v>70</v>
      </c>
      <c r="B52" s="42" t="s">
        <v>67</v>
      </c>
      <c r="C52" s="43" t="s">
        <v>71</v>
      </c>
      <c r="D52" s="44"/>
      <c r="E52" s="44"/>
      <c r="F52" s="56">
        <v>90601.997000000003</v>
      </c>
    </row>
    <row r="53" spans="1:6" ht="23.25" customHeight="1" x14ac:dyDescent="0.25">
      <c r="A53" s="38" t="s">
        <v>62</v>
      </c>
      <c r="B53" s="42" t="s">
        <v>67</v>
      </c>
      <c r="C53" s="43" t="s">
        <v>71</v>
      </c>
      <c r="D53" s="44" t="s">
        <v>335</v>
      </c>
      <c r="E53" s="44"/>
      <c r="F53" s="56">
        <v>90601.997000000003</v>
      </c>
    </row>
    <row r="54" spans="1:6" ht="23.25" customHeight="1" x14ac:dyDescent="0.25">
      <c r="A54" s="38" t="s">
        <v>64</v>
      </c>
      <c r="B54" s="42" t="s">
        <v>67</v>
      </c>
      <c r="C54" s="43" t="s">
        <v>71</v>
      </c>
      <c r="D54" s="44" t="s">
        <v>335</v>
      </c>
      <c r="E54" s="44" t="s">
        <v>254</v>
      </c>
      <c r="F54" s="56">
        <v>90601.997000000003</v>
      </c>
    </row>
    <row r="55" spans="1:6" ht="34.5" customHeight="1" x14ac:dyDescent="0.25">
      <c r="A55" s="38" t="s">
        <v>74</v>
      </c>
      <c r="B55" s="39" t="s">
        <v>342</v>
      </c>
      <c r="C55" s="40"/>
      <c r="D55" s="41"/>
      <c r="E55" s="41"/>
      <c r="F55" s="56">
        <v>440</v>
      </c>
    </row>
    <row r="56" spans="1:6" ht="34.5" customHeight="1" x14ac:dyDescent="0.25">
      <c r="A56" s="38" t="s">
        <v>74</v>
      </c>
      <c r="B56" s="42" t="s">
        <v>75</v>
      </c>
      <c r="C56" s="43"/>
      <c r="D56" s="44"/>
      <c r="E56" s="44"/>
      <c r="F56" s="56">
        <v>440</v>
      </c>
    </row>
    <row r="57" spans="1:6" x14ac:dyDescent="0.25">
      <c r="A57" s="38" t="s">
        <v>72</v>
      </c>
      <c r="B57" s="42" t="s">
        <v>75</v>
      </c>
      <c r="C57" s="43" t="s">
        <v>76</v>
      </c>
      <c r="D57" s="44"/>
      <c r="E57" s="44"/>
      <c r="F57" s="56">
        <v>440</v>
      </c>
    </row>
    <row r="58" spans="1:6" ht="23.25" customHeight="1" x14ac:dyDescent="0.25">
      <c r="A58" s="38" t="s">
        <v>62</v>
      </c>
      <c r="B58" s="42" t="s">
        <v>75</v>
      </c>
      <c r="C58" s="43" t="s">
        <v>76</v>
      </c>
      <c r="D58" s="44" t="s">
        <v>335</v>
      </c>
      <c r="E58" s="44"/>
      <c r="F58" s="56">
        <v>440</v>
      </c>
    </row>
    <row r="59" spans="1:6" x14ac:dyDescent="0.25">
      <c r="A59" s="38" t="s">
        <v>72</v>
      </c>
      <c r="B59" s="42" t="s">
        <v>75</v>
      </c>
      <c r="C59" s="43" t="s">
        <v>76</v>
      </c>
      <c r="D59" s="44" t="s">
        <v>335</v>
      </c>
      <c r="E59" s="44" t="s">
        <v>255</v>
      </c>
      <c r="F59" s="56">
        <v>440</v>
      </c>
    </row>
    <row r="60" spans="1:6" ht="23.25" customHeight="1" x14ac:dyDescent="0.25">
      <c r="A60" s="45" t="s">
        <v>289</v>
      </c>
      <c r="B60" s="46" t="s">
        <v>290</v>
      </c>
      <c r="C60" s="47"/>
      <c r="D60" s="48"/>
      <c r="E60" s="48"/>
      <c r="F60" s="56">
        <v>89181.463269999993</v>
      </c>
    </row>
    <row r="61" spans="1:6" ht="23.25" customHeight="1" x14ac:dyDescent="0.25">
      <c r="A61" s="38" t="s">
        <v>87</v>
      </c>
      <c r="B61" s="42" t="s">
        <v>88</v>
      </c>
      <c r="C61" s="43"/>
      <c r="D61" s="44"/>
      <c r="E61" s="44"/>
      <c r="F61" s="56">
        <v>929.50699999999995</v>
      </c>
    </row>
    <row r="62" spans="1:6" x14ac:dyDescent="0.25">
      <c r="A62" s="38" t="s">
        <v>28</v>
      </c>
      <c r="B62" s="42" t="s">
        <v>88</v>
      </c>
      <c r="C62" s="43" t="s">
        <v>29</v>
      </c>
      <c r="D62" s="44"/>
      <c r="E62" s="44"/>
      <c r="F62" s="56">
        <v>929.50699999999995</v>
      </c>
    </row>
    <row r="63" spans="1:6" x14ac:dyDescent="0.25">
      <c r="A63" s="38" t="s">
        <v>7</v>
      </c>
      <c r="B63" s="42" t="s">
        <v>88</v>
      </c>
      <c r="C63" s="43" t="s">
        <v>29</v>
      </c>
      <c r="D63" s="44" t="s">
        <v>254</v>
      </c>
      <c r="E63" s="44"/>
      <c r="F63" s="56">
        <v>929.50699999999995</v>
      </c>
    </row>
    <row r="64" spans="1:6" x14ac:dyDescent="0.25">
      <c r="A64" s="38" t="s">
        <v>85</v>
      </c>
      <c r="B64" s="42" t="s">
        <v>88</v>
      </c>
      <c r="C64" s="43" t="s">
        <v>29</v>
      </c>
      <c r="D64" s="44" t="s">
        <v>254</v>
      </c>
      <c r="E64" s="44" t="s">
        <v>296</v>
      </c>
      <c r="F64" s="56">
        <v>929.50699999999995</v>
      </c>
    </row>
    <row r="65" spans="1:6" ht="23.25" customHeight="1" x14ac:dyDescent="0.25">
      <c r="A65" s="38" t="s">
        <v>291</v>
      </c>
      <c r="B65" s="39" t="s">
        <v>292</v>
      </c>
      <c r="C65" s="40"/>
      <c r="D65" s="41"/>
      <c r="E65" s="41"/>
      <c r="F65" s="56">
        <v>14643.12919</v>
      </c>
    </row>
    <row r="66" spans="1:6" ht="23.25" customHeight="1" x14ac:dyDescent="0.25">
      <c r="A66" s="38" t="s">
        <v>101</v>
      </c>
      <c r="B66" s="42" t="s">
        <v>102</v>
      </c>
      <c r="C66" s="43"/>
      <c r="D66" s="44"/>
      <c r="E66" s="44"/>
      <c r="F66" s="56">
        <v>14643.12919</v>
      </c>
    </row>
    <row r="67" spans="1:6" x14ac:dyDescent="0.25">
      <c r="A67" s="38" t="s">
        <v>28</v>
      </c>
      <c r="B67" s="42" t="s">
        <v>102</v>
      </c>
      <c r="C67" s="43" t="s">
        <v>29</v>
      </c>
      <c r="D67" s="44"/>
      <c r="E67" s="44"/>
      <c r="F67" s="56">
        <v>14643.12919</v>
      </c>
    </row>
    <row r="68" spans="1:6" x14ac:dyDescent="0.25">
      <c r="A68" s="38" t="s">
        <v>97</v>
      </c>
      <c r="B68" s="42" t="s">
        <v>102</v>
      </c>
      <c r="C68" s="43" t="s">
        <v>29</v>
      </c>
      <c r="D68" s="44" t="s">
        <v>265</v>
      </c>
      <c r="E68" s="44"/>
      <c r="F68" s="56">
        <v>14643.12919</v>
      </c>
    </row>
    <row r="69" spans="1:6" x14ac:dyDescent="0.25">
      <c r="A69" s="38" t="s">
        <v>99</v>
      </c>
      <c r="B69" s="42" t="s">
        <v>102</v>
      </c>
      <c r="C69" s="43" t="s">
        <v>29</v>
      </c>
      <c r="D69" s="44" t="s">
        <v>265</v>
      </c>
      <c r="E69" s="44" t="s">
        <v>288</v>
      </c>
      <c r="F69" s="56">
        <v>14643.12919</v>
      </c>
    </row>
    <row r="70" spans="1:6" ht="23.25" customHeight="1" x14ac:dyDescent="0.25">
      <c r="A70" s="38" t="s">
        <v>294</v>
      </c>
      <c r="B70" s="39" t="s">
        <v>295</v>
      </c>
      <c r="C70" s="40"/>
      <c r="D70" s="41"/>
      <c r="E70" s="41"/>
      <c r="F70" s="56">
        <v>57950.453079999999</v>
      </c>
    </row>
    <row r="71" spans="1:6" x14ac:dyDescent="0.25">
      <c r="A71" s="38" t="s">
        <v>107</v>
      </c>
      <c r="B71" s="42" t="s">
        <v>108</v>
      </c>
      <c r="C71" s="43"/>
      <c r="D71" s="44"/>
      <c r="E71" s="44"/>
      <c r="F71" s="56">
        <v>3991.0279999999998</v>
      </c>
    </row>
    <row r="72" spans="1:6" x14ac:dyDescent="0.25">
      <c r="A72" s="38" t="s">
        <v>28</v>
      </c>
      <c r="B72" s="42" t="s">
        <v>108</v>
      </c>
      <c r="C72" s="43" t="s">
        <v>29</v>
      </c>
      <c r="D72" s="44"/>
      <c r="E72" s="44"/>
      <c r="F72" s="56">
        <v>3991.0279999999998</v>
      </c>
    </row>
    <row r="73" spans="1:6" x14ac:dyDescent="0.25">
      <c r="A73" s="38" t="s">
        <v>103</v>
      </c>
      <c r="B73" s="42" t="s">
        <v>108</v>
      </c>
      <c r="C73" s="43" t="s">
        <v>29</v>
      </c>
      <c r="D73" s="44" t="s">
        <v>293</v>
      </c>
      <c r="E73" s="44"/>
      <c r="F73" s="56">
        <v>3991.0279999999998</v>
      </c>
    </row>
    <row r="74" spans="1:6" x14ac:dyDescent="0.25">
      <c r="A74" s="38" t="s">
        <v>105</v>
      </c>
      <c r="B74" s="42" t="s">
        <v>108</v>
      </c>
      <c r="C74" s="43" t="s">
        <v>29</v>
      </c>
      <c r="D74" s="44" t="s">
        <v>293</v>
      </c>
      <c r="E74" s="44" t="s">
        <v>260</v>
      </c>
      <c r="F74" s="56">
        <v>3991.0279999999998</v>
      </c>
    </row>
    <row r="75" spans="1:6" ht="23.25" customHeight="1" x14ac:dyDescent="0.25">
      <c r="A75" s="38" t="s">
        <v>109</v>
      </c>
      <c r="B75" s="42" t="s">
        <v>110</v>
      </c>
      <c r="C75" s="43"/>
      <c r="D75" s="44"/>
      <c r="E75" s="44"/>
      <c r="F75" s="56">
        <v>53959.425080000001</v>
      </c>
    </row>
    <row r="76" spans="1:6" x14ac:dyDescent="0.25">
      <c r="A76" s="38" t="s">
        <v>28</v>
      </c>
      <c r="B76" s="42" t="s">
        <v>110</v>
      </c>
      <c r="C76" s="43" t="s">
        <v>29</v>
      </c>
      <c r="D76" s="44"/>
      <c r="E76" s="44"/>
      <c r="F76" s="56">
        <v>53959.425080000001</v>
      </c>
    </row>
    <row r="77" spans="1:6" x14ac:dyDescent="0.25">
      <c r="A77" s="38" t="s">
        <v>103</v>
      </c>
      <c r="B77" s="42" t="s">
        <v>110</v>
      </c>
      <c r="C77" s="43" t="s">
        <v>29</v>
      </c>
      <c r="D77" s="44" t="s">
        <v>293</v>
      </c>
      <c r="E77" s="44"/>
      <c r="F77" s="56">
        <v>53959.425080000001</v>
      </c>
    </row>
    <row r="78" spans="1:6" x14ac:dyDescent="0.25">
      <c r="A78" s="38" t="s">
        <v>105</v>
      </c>
      <c r="B78" s="42" t="s">
        <v>110</v>
      </c>
      <c r="C78" s="43" t="s">
        <v>29</v>
      </c>
      <c r="D78" s="44" t="s">
        <v>293</v>
      </c>
      <c r="E78" s="44" t="s">
        <v>260</v>
      </c>
      <c r="F78" s="56">
        <v>53959.425080000001</v>
      </c>
    </row>
    <row r="79" spans="1:6" x14ac:dyDescent="0.25">
      <c r="A79" s="38" t="s">
        <v>338</v>
      </c>
      <c r="B79" s="39" t="s">
        <v>341</v>
      </c>
      <c r="C79" s="40"/>
      <c r="D79" s="41"/>
      <c r="E79" s="41"/>
      <c r="F79" s="56">
        <v>961.178</v>
      </c>
    </row>
    <row r="80" spans="1:6" ht="23.25" customHeight="1" x14ac:dyDescent="0.25">
      <c r="A80" s="38" t="s">
        <v>137</v>
      </c>
      <c r="B80" s="42" t="s">
        <v>138</v>
      </c>
      <c r="C80" s="43"/>
      <c r="D80" s="44"/>
      <c r="E80" s="44"/>
      <c r="F80" s="56">
        <v>961.178</v>
      </c>
    </row>
    <row r="81" spans="1:6" x14ac:dyDescent="0.25">
      <c r="A81" s="38" t="s">
        <v>133</v>
      </c>
      <c r="B81" s="42" t="s">
        <v>138</v>
      </c>
      <c r="C81" s="43" t="s">
        <v>134</v>
      </c>
      <c r="D81" s="44"/>
      <c r="E81" s="44"/>
      <c r="F81" s="56">
        <v>961.178</v>
      </c>
    </row>
    <row r="82" spans="1:6" x14ac:dyDescent="0.25">
      <c r="A82" s="38" t="s">
        <v>125</v>
      </c>
      <c r="B82" s="42" t="s">
        <v>138</v>
      </c>
      <c r="C82" s="43" t="s">
        <v>134</v>
      </c>
      <c r="D82" s="44" t="s">
        <v>332</v>
      </c>
      <c r="E82" s="44"/>
      <c r="F82" s="56">
        <v>961.178</v>
      </c>
    </row>
    <row r="83" spans="1:6" x14ac:dyDescent="0.25">
      <c r="A83" s="38" t="s">
        <v>135</v>
      </c>
      <c r="B83" s="42" t="s">
        <v>138</v>
      </c>
      <c r="C83" s="43" t="s">
        <v>134</v>
      </c>
      <c r="D83" s="44" t="s">
        <v>332</v>
      </c>
      <c r="E83" s="44" t="s">
        <v>265</v>
      </c>
      <c r="F83" s="56">
        <v>961.178</v>
      </c>
    </row>
    <row r="84" spans="1:6" x14ac:dyDescent="0.25">
      <c r="A84" s="38" t="s">
        <v>338</v>
      </c>
      <c r="B84" s="39" t="s">
        <v>339</v>
      </c>
      <c r="C84" s="40"/>
      <c r="D84" s="41"/>
      <c r="E84" s="41"/>
      <c r="F84" s="56">
        <v>14697.196</v>
      </c>
    </row>
    <row r="85" spans="1:6" ht="34.5" customHeight="1" x14ac:dyDescent="0.25">
      <c r="A85" s="38" t="s">
        <v>111</v>
      </c>
      <c r="B85" s="42" t="s">
        <v>112</v>
      </c>
      <c r="C85" s="43"/>
      <c r="D85" s="44"/>
      <c r="E85" s="44"/>
      <c r="F85" s="56">
        <v>14697.196</v>
      </c>
    </row>
    <row r="86" spans="1:6" x14ac:dyDescent="0.25">
      <c r="A86" s="38" t="s">
        <v>28</v>
      </c>
      <c r="B86" s="42" t="s">
        <v>112</v>
      </c>
      <c r="C86" s="43" t="s">
        <v>29</v>
      </c>
      <c r="D86" s="44"/>
      <c r="E86" s="44"/>
      <c r="F86" s="56">
        <v>14697.196</v>
      </c>
    </row>
    <row r="87" spans="1:6" x14ac:dyDescent="0.25">
      <c r="A87" s="38" t="s">
        <v>103</v>
      </c>
      <c r="B87" s="42" t="s">
        <v>112</v>
      </c>
      <c r="C87" s="43" t="s">
        <v>29</v>
      </c>
      <c r="D87" s="44" t="s">
        <v>293</v>
      </c>
      <c r="E87" s="44"/>
      <c r="F87" s="56">
        <v>14697.196</v>
      </c>
    </row>
    <row r="88" spans="1:6" x14ac:dyDescent="0.25">
      <c r="A88" s="38" t="s">
        <v>105</v>
      </c>
      <c r="B88" s="42" t="s">
        <v>112</v>
      </c>
      <c r="C88" s="43" t="s">
        <v>29</v>
      </c>
      <c r="D88" s="44" t="s">
        <v>293</v>
      </c>
      <c r="E88" s="44" t="s">
        <v>260</v>
      </c>
      <c r="F88" s="56">
        <v>14697.196</v>
      </c>
    </row>
    <row r="89" spans="1:6" ht="23.25" customHeight="1" x14ac:dyDescent="0.25">
      <c r="A89" s="45" t="s">
        <v>303</v>
      </c>
      <c r="B89" s="46" t="s">
        <v>304</v>
      </c>
      <c r="C89" s="47"/>
      <c r="D89" s="48"/>
      <c r="E89" s="48"/>
      <c r="F89" s="56">
        <v>1351409.2697300001</v>
      </c>
    </row>
    <row r="90" spans="1:6" ht="34.5" customHeight="1" x14ac:dyDescent="0.25">
      <c r="A90" s="38" t="s">
        <v>311</v>
      </c>
      <c r="B90" s="39" t="s">
        <v>312</v>
      </c>
      <c r="C90" s="40"/>
      <c r="D90" s="41"/>
      <c r="E90" s="41"/>
      <c r="F90" s="56">
        <v>34484.608469999999</v>
      </c>
    </row>
    <row r="91" spans="1:6" ht="23.25" customHeight="1" x14ac:dyDescent="0.25">
      <c r="A91" s="38" t="s">
        <v>275</v>
      </c>
      <c r="B91" s="39" t="s">
        <v>313</v>
      </c>
      <c r="C91" s="40"/>
      <c r="D91" s="41"/>
      <c r="E91" s="41"/>
      <c r="F91" s="56">
        <v>5843.9834700000001</v>
      </c>
    </row>
    <row r="92" spans="1:6" ht="23.25" customHeight="1" x14ac:dyDescent="0.25">
      <c r="A92" s="38" t="s">
        <v>183</v>
      </c>
      <c r="B92" s="42" t="s">
        <v>184</v>
      </c>
      <c r="C92" s="43"/>
      <c r="D92" s="44"/>
      <c r="E92" s="44"/>
      <c r="F92" s="56">
        <v>4532.3860000000004</v>
      </c>
    </row>
    <row r="93" spans="1:6" x14ac:dyDescent="0.25">
      <c r="A93" s="38" t="s">
        <v>11</v>
      </c>
      <c r="B93" s="42" t="s">
        <v>184</v>
      </c>
      <c r="C93" s="43" t="s">
        <v>17</v>
      </c>
      <c r="D93" s="44"/>
      <c r="E93" s="44"/>
      <c r="F93" s="56">
        <v>3481.0949999999998</v>
      </c>
    </row>
    <row r="94" spans="1:6" x14ac:dyDescent="0.25">
      <c r="A94" s="38" t="s">
        <v>159</v>
      </c>
      <c r="B94" s="42" t="s">
        <v>184</v>
      </c>
      <c r="C94" s="43" t="s">
        <v>17</v>
      </c>
      <c r="D94" s="44" t="s">
        <v>296</v>
      </c>
      <c r="E94" s="44"/>
      <c r="F94" s="56">
        <v>3481.0949999999998</v>
      </c>
    </row>
    <row r="95" spans="1:6" x14ac:dyDescent="0.25">
      <c r="A95" s="38" t="s">
        <v>181</v>
      </c>
      <c r="B95" s="42" t="s">
        <v>184</v>
      </c>
      <c r="C95" s="43" t="s">
        <v>17</v>
      </c>
      <c r="D95" s="44" t="s">
        <v>296</v>
      </c>
      <c r="E95" s="44" t="s">
        <v>288</v>
      </c>
      <c r="F95" s="56">
        <v>3481.0949999999998</v>
      </c>
    </row>
    <row r="96" spans="1:6" ht="34.5" customHeight="1" x14ac:dyDescent="0.25">
      <c r="A96" s="38" t="s">
        <v>18</v>
      </c>
      <c r="B96" s="42" t="s">
        <v>184</v>
      </c>
      <c r="C96" s="43" t="s">
        <v>19</v>
      </c>
      <c r="D96" s="44"/>
      <c r="E96" s="44"/>
      <c r="F96" s="56">
        <v>1051.2909999999999</v>
      </c>
    </row>
    <row r="97" spans="1:6" x14ac:dyDescent="0.25">
      <c r="A97" s="38" t="s">
        <v>159</v>
      </c>
      <c r="B97" s="42" t="s">
        <v>184</v>
      </c>
      <c r="C97" s="43" t="s">
        <v>19</v>
      </c>
      <c r="D97" s="44" t="s">
        <v>296</v>
      </c>
      <c r="E97" s="44"/>
      <c r="F97" s="56">
        <v>1051.2909999999999</v>
      </c>
    </row>
    <row r="98" spans="1:6" x14ac:dyDescent="0.25">
      <c r="A98" s="38" t="s">
        <v>181</v>
      </c>
      <c r="B98" s="42" t="s">
        <v>184</v>
      </c>
      <c r="C98" s="43" t="s">
        <v>19</v>
      </c>
      <c r="D98" s="44" t="s">
        <v>296</v>
      </c>
      <c r="E98" s="44" t="s">
        <v>288</v>
      </c>
      <c r="F98" s="56">
        <v>1051.2909999999999</v>
      </c>
    </row>
    <row r="99" spans="1:6" ht="23.25" customHeight="1" x14ac:dyDescent="0.25">
      <c r="A99" s="38" t="s">
        <v>20</v>
      </c>
      <c r="B99" s="42" t="s">
        <v>185</v>
      </c>
      <c r="C99" s="43"/>
      <c r="D99" s="44"/>
      <c r="E99" s="44"/>
      <c r="F99" s="56">
        <v>1244.31798</v>
      </c>
    </row>
    <row r="100" spans="1:6" ht="23.25" customHeight="1" x14ac:dyDescent="0.25">
      <c r="A100" s="38" t="s">
        <v>26</v>
      </c>
      <c r="B100" s="42" t="s">
        <v>185</v>
      </c>
      <c r="C100" s="43" t="s">
        <v>27</v>
      </c>
      <c r="D100" s="44"/>
      <c r="E100" s="44"/>
      <c r="F100" s="56">
        <v>155</v>
      </c>
    </row>
    <row r="101" spans="1:6" x14ac:dyDescent="0.25">
      <c r="A101" s="38" t="s">
        <v>159</v>
      </c>
      <c r="B101" s="42" t="s">
        <v>185</v>
      </c>
      <c r="C101" s="43" t="s">
        <v>27</v>
      </c>
      <c r="D101" s="44" t="s">
        <v>296</v>
      </c>
      <c r="E101" s="44"/>
      <c r="F101" s="56">
        <v>155</v>
      </c>
    </row>
    <row r="102" spans="1:6" x14ac:dyDescent="0.25">
      <c r="A102" s="38" t="s">
        <v>181</v>
      </c>
      <c r="B102" s="42" t="s">
        <v>185</v>
      </c>
      <c r="C102" s="43" t="s">
        <v>27</v>
      </c>
      <c r="D102" s="44" t="s">
        <v>296</v>
      </c>
      <c r="E102" s="44" t="s">
        <v>288</v>
      </c>
      <c r="F102" s="56">
        <v>155</v>
      </c>
    </row>
    <row r="103" spans="1:6" x14ac:dyDescent="0.25">
      <c r="A103" s="38" t="s">
        <v>28</v>
      </c>
      <c r="B103" s="42" t="s">
        <v>185</v>
      </c>
      <c r="C103" s="43" t="s">
        <v>29</v>
      </c>
      <c r="D103" s="44"/>
      <c r="E103" s="44"/>
      <c r="F103" s="56">
        <v>1072.7707399999999</v>
      </c>
    </row>
    <row r="104" spans="1:6" x14ac:dyDescent="0.25">
      <c r="A104" s="38" t="s">
        <v>159</v>
      </c>
      <c r="B104" s="42" t="s">
        <v>185</v>
      </c>
      <c r="C104" s="43" t="s">
        <v>29</v>
      </c>
      <c r="D104" s="44" t="s">
        <v>296</v>
      </c>
      <c r="E104" s="44"/>
      <c r="F104" s="56">
        <v>1072.7707399999999</v>
      </c>
    </row>
    <row r="105" spans="1:6" x14ac:dyDescent="0.25">
      <c r="A105" s="38" t="s">
        <v>181</v>
      </c>
      <c r="B105" s="42" t="s">
        <v>185</v>
      </c>
      <c r="C105" s="43" t="s">
        <v>29</v>
      </c>
      <c r="D105" s="44" t="s">
        <v>296</v>
      </c>
      <c r="E105" s="44" t="s">
        <v>288</v>
      </c>
      <c r="F105" s="56">
        <v>1072.7707399999999</v>
      </c>
    </row>
    <row r="106" spans="1:6" x14ac:dyDescent="0.25">
      <c r="A106" s="38" t="s">
        <v>40</v>
      </c>
      <c r="B106" s="42" t="s">
        <v>185</v>
      </c>
      <c r="C106" s="43" t="s">
        <v>41</v>
      </c>
      <c r="D106" s="44"/>
      <c r="E106" s="44"/>
      <c r="F106" s="56">
        <v>0</v>
      </c>
    </row>
    <row r="107" spans="1:6" x14ac:dyDescent="0.25">
      <c r="A107" s="38" t="s">
        <v>159</v>
      </c>
      <c r="B107" s="42" t="s">
        <v>185</v>
      </c>
      <c r="C107" s="43" t="s">
        <v>41</v>
      </c>
      <c r="D107" s="44" t="s">
        <v>296</v>
      </c>
      <c r="E107" s="44"/>
      <c r="F107" s="56">
        <v>0</v>
      </c>
    </row>
    <row r="108" spans="1:6" x14ac:dyDescent="0.25">
      <c r="A108" s="38" t="s">
        <v>181</v>
      </c>
      <c r="B108" s="42" t="s">
        <v>185</v>
      </c>
      <c r="C108" s="43" t="s">
        <v>41</v>
      </c>
      <c r="D108" s="44" t="s">
        <v>296</v>
      </c>
      <c r="E108" s="44" t="s">
        <v>288</v>
      </c>
      <c r="F108" s="56">
        <v>0</v>
      </c>
    </row>
    <row r="109" spans="1:6" x14ac:dyDescent="0.25">
      <c r="A109" s="38" t="s">
        <v>34</v>
      </c>
      <c r="B109" s="42" t="s">
        <v>185</v>
      </c>
      <c r="C109" s="43" t="s">
        <v>35</v>
      </c>
      <c r="D109" s="44"/>
      <c r="E109" s="44"/>
      <c r="F109" s="56">
        <v>16.5</v>
      </c>
    </row>
    <row r="110" spans="1:6" x14ac:dyDescent="0.25">
      <c r="A110" s="38" t="s">
        <v>159</v>
      </c>
      <c r="B110" s="42" t="s">
        <v>185</v>
      </c>
      <c r="C110" s="43" t="s">
        <v>35</v>
      </c>
      <c r="D110" s="44" t="s">
        <v>296</v>
      </c>
      <c r="E110" s="44"/>
      <c r="F110" s="56">
        <v>16.5</v>
      </c>
    </row>
    <row r="111" spans="1:6" x14ac:dyDescent="0.25">
      <c r="A111" s="38" t="s">
        <v>181</v>
      </c>
      <c r="B111" s="42" t="s">
        <v>185</v>
      </c>
      <c r="C111" s="43" t="s">
        <v>35</v>
      </c>
      <c r="D111" s="44" t="s">
        <v>296</v>
      </c>
      <c r="E111" s="44" t="s">
        <v>288</v>
      </c>
      <c r="F111" s="56">
        <v>16.5</v>
      </c>
    </row>
    <row r="112" spans="1:6" x14ac:dyDescent="0.25">
      <c r="A112" s="38" t="s">
        <v>36</v>
      </c>
      <c r="B112" s="42" t="s">
        <v>185</v>
      </c>
      <c r="C112" s="43" t="s">
        <v>37</v>
      </c>
      <c r="D112" s="44"/>
      <c r="E112" s="44"/>
      <c r="F112" s="56">
        <v>4.7240000000000004E-2</v>
      </c>
    </row>
    <row r="113" spans="1:6" x14ac:dyDescent="0.25">
      <c r="A113" s="38" t="s">
        <v>159</v>
      </c>
      <c r="B113" s="42" t="s">
        <v>185</v>
      </c>
      <c r="C113" s="43" t="s">
        <v>37</v>
      </c>
      <c r="D113" s="44" t="s">
        <v>296</v>
      </c>
      <c r="E113" s="44"/>
      <c r="F113" s="56">
        <v>4.7240000000000004E-2</v>
      </c>
    </row>
    <row r="114" spans="1:6" x14ac:dyDescent="0.25">
      <c r="A114" s="38" t="s">
        <v>181</v>
      </c>
      <c r="B114" s="42" t="s">
        <v>185</v>
      </c>
      <c r="C114" s="43" t="s">
        <v>37</v>
      </c>
      <c r="D114" s="44" t="s">
        <v>296</v>
      </c>
      <c r="E114" s="44" t="s">
        <v>288</v>
      </c>
      <c r="F114" s="56">
        <v>4.7240000000000004E-2</v>
      </c>
    </row>
    <row r="115" spans="1:6" x14ac:dyDescent="0.25">
      <c r="A115" s="38" t="s">
        <v>38</v>
      </c>
      <c r="B115" s="42" t="s">
        <v>186</v>
      </c>
      <c r="C115" s="43"/>
      <c r="D115" s="44"/>
      <c r="E115" s="44"/>
      <c r="F115" s="56">
        <v>67.27949000000001</v>
      </c>
    </row>
    <row r="116" spans="1:6" x14ac:dyDescent="0.25">
      <c r="A116" s="38" t="s">
        <v>40</v>
      </c>
      <c r="B116" s="42" t="s">
        <v>186</v>
      </c>
      <c r="C116" s="43" t="s">
        <v>41</v>
      </c>
      <c r="D116" s="44"/>
      <c r="E116" s="44"/>
      <c r="F116" s="56">
        <v>56.645609999999998</v>
      </c>
    </row>
    <row r="117" spans="1:6" x14ac:dyDescent="0.25">
      <c r="A117" s="38" t="s">
        <v>159</v>
      </c>
      <c r="B117" s="42" t="s">
        <v>186</v>
      </c>
      <c r="C117" s="43" t="s">
        <v>41</v>
      </c>
      <c r="D117" s="44" t="s">
        <v>296</v>
      </c>
      <c r="E117" s="44"/>
      <c r="F117" s="56">
        <v>56.645609999999998</v>
      </c>
    </row>
    <row r="118" spans="1:6" x14ac:dyDescent="0.25">
      <c r="A118" s="38" t="s">
        <v>181</v>
      </c>
      <c r="B118" s="42" t="s">
        <v>186</v>
      </c>
      <c r="C118" s="43" t="s">
        <v>41</v>
      </c>
      <c r="D118" s="44" t="s">
        <v>296</v>
      </c>
      <c r="E118" s="44" t="s">
        <v>288</v>
      </c>
      <c r="F118" s="56">
        <v>56.645609999999998</v>
      </c>
    </row>
    <row r="119" spans="1:6" x14ac:dyDescent="0.25">
      <c r="A119" s="38" t="s">
        <v>36</v>
      </c>
      <c r="B119" s="42" t="s">
        <v>186</v>
      </c>
      <c r="C119" s="43" t="s">
        <v>37</v>
      </c>
      <c r="D119" s="44"/>
      <c r="E119" s="44"/>
      <c r="F119" s="56">
        <v>10.63388</v>
      </c>
    </row>
    <row r="120" spans="1:6" x14ac:dyDescent="0.25">
      <c r="A120" s="38" t="s">
        <v>159</v>
      </c>
      <c r="B120" s="42" t="s">
        <v>186</v>
      </c>
      <c r="C120" s="43" t="s">
        <v>37</v>
      </c>
      <c r="D120" s="44" t="s">
        <v>296</v>
      </c>
      <c r="E120" s="44"/>
      <c r="F120" s="56">
        <v>10.63388</v>
      </c>
    </row>
    <row r="121" spans="1:6" x14ac:dyDescent="0.25">
      <c r="A121" s="38" t="s">
        <v>181</v>
      </c>
      <c r="B121" s="42" t="s">
        <v>186</v>
      </c>
      <c r="C121" s="43" t="s">
        <v>37</v>
      </c>
      <c r="D121" s="44" t="s">
        <v>296</v>
      </c>
      <c r="E121" s="44" t="s">
        <v>288</v>
      </c>
      <c r="F121" s="56">
        <v>10.63388</v>
      </c>
    </row>
    <row r="122" spans="1:6" ht="23.25" customHeight="1" x14ac:dyDescent="0.25">
      <c r="A122" s="38" t="s">
        <v>307</v>
      </c>
      <c r="B122" s="39" t="s">
        <v>314</v>
      </c>
      <c r="C122" s="40"/>
      <c r="D122" s="41"/>
      <c r="E122" s="41"/>
      <c r="F122" s="56">
        <v>28640.625</v>
      </c>
    </row>
    <row r="123" spans="1:6" ht="23.25" customHeight="1" x14ac:dyDescent="0.25">
      <c r="A123" s="38" t="s">
        <v>163</v>
      </c>
      <c r="B123" s="42" t="s">
        <v>187</v>
      </c>
      <c r="C123" s="43"/>
      <c r="D123" s="44"/>
      <c r="E123" s="44"/>
      <c r="F123" s="56">
        <v>10773.754000000001</v>
      </c>
    </row>
    <row r="124" spans="1:6" x14ac:dyDescent="0.25">
      <c r="A124" s="38" t="s">
        <v>11</v>
      </c>
      <c r="B124" s="42" t="s">
        <v>187</v>
      </c>
      <c r="C124" s="43" t="s">
        <v>17</v>
      </c>
      <c r="D124" s="44"/>
      <c r="E124" s="44"/>
      <c r="F124" s="56">
        <v>8226.3919999999998</v>
      </c>
    </row>
    <row r="125" spans="1:6" x14ac:dyDescent="0.25">
      <c r="A125" s="38" t="s">
        <v>159</v>
      </c>
      <c r="B125" s="42" t="s">
        <v>187</v>
      </c>
      <c r="C125" s="43" t="s">
        <v>17</v>
      </c>
      <c r="D125" s="44" t="s">
        <v>296</v>
      </c>
      <c r="E125" s="44"/>
      <c r="F125" s="56">
        <v>8226.3919999999998</v>
      </c>
    </row>
    <row r="126" spans="1:6" x14ac:dyDescent="0.25">
      <c r="A126" s="38" t="s">
        <v>181</v>
      </c>
      <c r="B126" s="42" t="s">
        <v>187</v>
      </c>
      <c r="C126" s="43" t="s">
        <v>17</v>
      </c>
      <c r="D126" s="44" t="s">
        <v>296</v>
      </c>
      <c r="E126" s="44" t="s">
        <v>288</v>
      </c>
      <c r="F126" s="56">
        <v>8226.3919999999998</v>
      </c>
    </row>
    <row r="127" spans="1:6" ht="34.5" customHeight="1" x14ac:dyDescent="0.25">
      <c r="A127" s="38" t="s">
        <v>18</v>
      </c>
      <c r="B127" s="42" t="s">
        <v>187</v>
      </c>
      <c r="C127" s="43" t="s">
        <v>19</v>
      </c>
      <c r="D127" s="44"/>
      <c r="E127" s="44"/>
      <c r="F127" s="56">
        <v>2484.37</v>
      </c>
    </row>
    <row r="128" spans="1:6" x14ac:dyDescent="0.25">
      <c r="A128" s="38" t="s">
        <v>159</v>
      </c>
      <c r="B128" s="42" t="s">
        <v>187</v>
      </c>
      <c r="C128" s="43" t="s">
        <v>19</v>
      </c>
      <c r="D128" s="44" t="s">
        <v>296</v>
      </c>
      <c r="E128" s="44"/>
      <c r="F128" s="56">
        <v>2484.37</v>
      </c>
    </row>
    <row r="129" spans="1:6" x14ac:dyDescent="0.25">
      <c r="A129" s="38" t="s">
        <v>181</v>
      </c>
      <c r="B129" s="42" t="s">
        <v>187</v>
      </c>
      <c r="C129" s="43" t="s">
        <v>19</v>
      </c>
      <c r="D129" s="44" t="s">
        <v>296</v>
      </c>
      <c r="E129" s="44" t="s">
        <v>288</v>
      </c>
      <c r="F129" s="56">
        <v>2484.37</v>
      </c>
    </row>
    <row r="130" spans="1:6" x14ac:dyDescent="0.25">
      <c r="A130" s="38" t="s">
        <v>28</v>
      </c>
      <c r="B130" s="42" t="s">
        <v>187</v>
      </c>
      <c r="C130" s="43" t="s">
        <v>29</v>
      </c>
      <c r="D130" s="44"/>
      <c r="E130" s="44"/>
      <c r="F130" s="56">
        <v>62.991999999999997</v>
      </c>
    </row>
    <row r="131" spans="1:6" x14ac:dyDescent="0.25">
      <c r="A131" s="38" t="s">
        <v>159</v>
      </c>
      <c r="B131" s="42" t="s">
        <v>187</v>
      </c>
      <c r="C131" s="43" t="s">
        <v>29</v>
      </c>
      <c r="D131" s="44" t="s">
        <v>296</v>
      </c>
      <c r="E131" s="44"/>
      <c r="F131" s="56">
        <v>62.991999999999997</v>
      </c>
    </row>
    <row r="132" spans="1:6" x14ac:dyDescent="0.25">
      <c r="A132" s="38" t="s">
        <v>181</v>
      </c>
      <c r="B132" s="42" t="s">
        <v>187</v>
      </c>
      <c r="C132" s="43" t="s">
        <v>29</v>
      </c>
      <c r="D132" s="44" t="s">
        <v>296</v>
      </c>
      <c r="E132" s="44" t="s">
        <v>288</v>
      </c>
      <c r="F132" s="56">
        <v>62.991999999999997</v>
      </c>
    </row>
    <row r="133" spans="1:6" ht="34.5" customHeight="1" x14ac:dyDescent="0.25">
      <c r="A133" s="38" t="s">
        <v>188</v>
      </c>
      <c r="B133" s="42" t="s">
        <v>189</v>
      </c>
      <c r="C133" s="43"/>
      <c r="D133" s="44"/>
      <c r="E133" s="44"/>
      <c r="F133" s="56">
        <v>17866.870999999999</v>
      </c>
    </row>
    <row r="134" spans="1:6" ht="23.25" customHeight="1" x14ac:dyDescent="0.25">
      <c r="A134" s="38" t="s">
        <v>190</v>
      </c>
      <c r="B134" s="42" t="s">
        <v>189</v>
      </c>
      <c r="C134" s="43" t="s">
        <v>191</v>
      </c>
      <c r="D134" s="44"/>
      <c r="E134" s="44"/>
      <c r="F134" s="56">
        <v>17866.870999999999</v>
      </c>
    </row>
    <row r="135" spans="1:6" x14ac:dyDescent="0.25">
      <c r="A135" s="38" t="s">
        <v>125</v>
      </c>
      <c r="B135" s="42" t="s">
        <v>189</v>
      </c>
      <c r="C135" s="43" t="s">
        <v>191</v>
      </c>
      <c r="D135" s="44" t="s">
        <v>332</v>
      </c>
      <c r="E135" s="44"/>
      <c r="F135" s="56">
        <v>17866.870999999999</v>
      </c>
    </row>
    <row r="136" spans="1:6" x14ac:dyDescent="0.25">
      <c r="A136" s="38" t="s">
        <v>135</v>
      </c>
      <c r="B136" s="42" t="s">
        <v>189</v>
      </c>
      <c r="C136" s="43" t="s">
        <v>191</v>
      </c>
      <c r="D136" s="44" t="s">
        <v>332</v>
      </c>
      <c r="E136" s="44" t="s">
        <v>265</v>
      </c>
      <c r="F136" s="56">
        <v>17866.870999999999</v>
      </c>
    </row>
    <row r="137" spans="1:6" ht="34.5" customHeight="1" x14ac:dyDescent="0.25">
      <c r="A137" s="38" t="s">
        <v>305</v>
      </c>
      <c r="B137" s="39" t="s">
        <v>306</v>
      </c>
      <c r="C137" s="40"/>
      <c r="D137" s="41"/>
      <c r="E137" s="41"/>
      <c r="F137" s="56">
        <v>1316924.66126</v>
      </c>
    </row>
    <row r="138" spans="1:6" ht="23.25" customHeight="1" x14ac:dyDescent="0.25">
      <c r="A138" s="38" t="s">
        <v>307</v>
      </c>
      <c r="B138" s="39" t="s">
        <v>308</v>
      </c>
      <c r="C138" s="40"/>
      <c r="D138" s="41"/>
      <c r="E138" s="41"/>
      <c r="F138" s="56">
        <v>1232446.8922599999</v>
      </c>
    </row>
    <row r="139" spans="1:6" ht="23.25" customHeight="1" x14ac:dyDescent="0.25">
      <c r="A139" s="38" t="s">
        <v>163</v>
      </c>
      <c r="B139" s="42" t="s">
        <v>164</v>
      </c>
      <c r="C139" s="43"/>
      <c r="D139" s="44"/>
      <c r="E139" s="44"/>
      <c r="F139" s="56">
        <v>46916.008999999998</v>
      </c>
    </row>
    <row r="140" spans="1:6" ht="34.5" customHeight="1" x14ac:dyDescent="0.25">
      <c r="A140" s="38" t="s">
        <v>155</v>
      </c>
      <c r="B140" s="42" t="s">
        <v>164</v>
      </c>
      <c r="C140" s="43" t="s">
        <v>156</v>
      </c>
      <c r="D140" s="44"/>
      <c r="E140" s="44"/>
      <c r="F140" s="56">
        <v>45346.25</v>
      </c>
    </row>
    <row r="141" spans="1:6" x14ac:dyDescent="0.25">
      <c r="A141" s="38" t="s">
        <v>159</v>
      </c>
      <c r="B141" s="42" t="s">
        <v>164</v>
      </c>
      <c r="C141" s="43" t="s">
        <v>156</v>
      </c>
      <c r="D141" s="44" t="s">
        <v>296</v>
      </c>
      <c r="E141" s="44"/>
      <c r="F141" s="56">
        <v>45346.25</v>
      </c>
    </row>
    <row r="142" spans="1:6" x14ac:dyDescent="0.25">
      <c r="A142" s="38" t="s">
        <v>161</v>
      </c>
      <c r="B142" s="42" t="s">
        <v>164</v>
      </c>
      <c r="C142" s="43" t="s">
        <v>156</v>
      </c>
      <c r="D142" s="44" t="s">
        <v>296</v>
      </c>
      <c r="E142" s="44" t="s">
        <v>255</v>
      </c>
      <c r="F142" s="56">
        <v>45346.25</v>
      </c>
    </row>
    <row r="143" spans="1:6" x14ac:dyDescent="0.25">
      <c r="A143" s="38" t="s">
        <v>165</v>
      </c>
      <c r="B143" s="42" t="s">
        <v>164</v>
      </c>
      <c r="C143" s="43" t="s">
        <v>166</v>
      </c>
      <c r="D143" s="44"/>
      <c r="E143" s="44"/>
      <c r="F143" s="56">
        <v>1569.759</v>
      </c>
    </row>
    <row r="144" spans="1:6" x14ac:dyDescent="0.25">
      <c r="A144" s="38" t="s">
        <v>159</v>
      </c>
      <c r="B144" s="42" t="s">
        <v>164</v>
      </c>
      <c r="C144" s="43" t="s">
        <v>166</v>
      </c>
      <c r="D144" s="44" t="s">
        <v>296</v>
      </c>
      <c r="E144" s="44"/>
      <c r="F144" s="56">
        <v>1569.759</v>
      </c>
    </row>
    <row r="145" spans="1:6" x14ac:dyDescent="0.25">
      <c r="A145" s="38" t="s">
        <v>161</v>
      </c>
      <c r="B145" s="42" t="s">
        <v>164</v>
      </c>
      <c r="C145" s="43" t="s">
        <v>166</v>
      </c>
      <c r="D145" s="44" t="s">
        <v>296</v>
      </c>
      <c r="E145" s="44" t="s">
        <v>255</v>
      </c>
      <c r="F145" s="56">
        <v>1569.759</v>
      </c>
    </row>
    <row r="146" spans="1:6" x14ac:dyDescent="0.25">
      <c r="A146" s="38" t="s">
        <v>38</v>
      </c>
      <c r="B146" s="42" t="s">
        <v>167</v>
      </c>
      <c r="C146" s="43"/>
      <c r="D146" s="44"/>
      <c r="E146" s="44"/>
      <c r="F146" s="56">
        <v>17951.325260000001</v>
      </c>
    </row>
    <row r="147" spans="1:6" ht="34.5" customHeight="1" x14ac:dyDescent="0.25">
      <c r="A147" s="38" t="s">
        <v>155</v>
      </c>
      <c r="B147" s="42" t="s">
        <v>167</v>
      </c>
      <c r="C147" s="43" t="s">
        <v>156</v>
      </c>
      <c r="D147" s="44"/>
      <c r="E147" s="44"/>
      <c r="F147" s="56">
        <v>17951.325260000001</v>
      </c>
    </row>
    <row r="148" spans="1:6" x14ac:dyDescent="0.25">
      <c r="A148" s="38" t="s">
        <v>159</v>
      </c>
      <c r="B148" s="42" t="s">
        <v>167</v>
      </c>
      <c r="C148" s="43" t="s">
        <v>156</v>
      </c>
      <c r="D148" s="44" t="s">
        <v>296</v>
      </c>
      <c r="E148" s="44"/>
      <c r="F148" s="56">
        <v>17951.325260000001</v>
      </c>
    </row>
    <row r="149" spans="1:6" x14ac:dyDescent="0.25">
      <c r="A149" s="38" t="s">
        <v>169</v>
      </c>
      <c r="B149" s="42" t="s">
        <v>167</v>
      </c>
      <c r="C149" s="43" t="s">
        <v>156</v>
      </c>
      <c r="D149" s="44" t="s">
        <v>296</v>
      </c>
      <c r="E149" s="44" t="s">
        <v>260</v>
      </c>
      <c r="F149" s="56">
        <v>0</v>
      </c>
    </row>
    <row r="150" spans="1:6" x14ac:dyDescent="0.25">
      <c r="A150" s="38" t="s">
        <v>161</v>
      </c>
      <c r="B150" s="42" t="s">
        <v>167</v>
      </c>
      <c r="C150" s="43" t="s">
        <v>156</v>
      </c>
      <c r="D150" s="44" t="s">
        <v>296</v>
      </c>
      <c r="E150" s="44" t="s">
        <v>255</v>
      </c>
      <c r="F150" s="56">
        <v>17951.325260000001</v>
      </c>
    </row>
    <row r="151" spans="1:6" ht="23.25" customHeight="1" x14ac:dyDescent="0.25">
      <c r="A151" s="38" t="s">
        <v>163</v>
      </c>
      <c r="B151" s="42" t="s">
        <v>168</v>
      </c>
      <c r="C151" s="43"/>
      <c r="D151" s="44"/>
      <c r="E151" s="44"/>
      <c r="F151" s="56">
        <v>1167579.558</v>
      </c>
    </row>
    <row r="152" spans="1:6" ht="34.5" customHeight="1" x14ac:dyDescent="0.25">
      <c r="A152" s="38" t="s">
        <v>155</v>
      </c>
      <c r="B152" s="42" t="s">
        <v>168</v>
      </c>
      <c r="C152" s="43" t="s">
        <v>156</v>
      </c>
      <c r="D152" s="44"/>
      <c r="E152" s="44"/>
      <c r="F152" s="56">
        <v>1166579.3160000001</v>
      </c>
    </row>
    <row r="153" spans="1:6" x14ac:dyDescent="0.25">
      <c r="A153" s="38" t="s">
        <v>159</v>
      </c>
      <c r="B153" s="42" t="s">
        <v>168</v>
      </c>
      <c r="C153" s="43" t="s">
        <v>156</v>
      </c>
      <c r="D153" s="44" t="s">
        <v>296</v>
      </c>
      <c r="E153" s="44"/>
      <c r="F153" s="56">
        <v>1166579.3160000001</v>
      </c>
    </row>
    <row r="154" spans="1:6" x14ac:dyDescent="0.25">
      <c r="A154" s="38" t="s">
        <v>161</v>
      </c>
      <c r="B154" s="42" t="s">
        <v>168</v>
      </c>
      <c r="C154" s="43" t="s">
        <v>156</v>
      </c>
      <c r="D154" s="44" t="s">
        <v>296</v>
      </c>
      <c r="E154" s="44" t="s">
        <v>255</v>
      </c>
      <c r="F154" s="56">
        <v>1166579.3160000001</v>
      </c>
    </row>
    <row r="155" spans="1:6" x14ac:dyDescent="0.25">
      <c r="A155" s="38" t="s">
        <v>165</v>
      </c>
      <c r="B155" s="42" t="s">
        <v>168</v>
      </c>
      <c r="C155" s="43" t="s">
        <v>166</v>
      </c>
      <c r="D155" s="44"/>
      <c r="E155" s="44"/>
      <c r="F155" s="56">
        <v>1000.242</v>
      </c>
    </row>
    <row r="156" spans="1:6" x14ac:dyDescent="0.25">
      <c r="A156" s="38" t="s">
        <v>159</v>
      </c>
      <c r="B156" s="42" t="s">
        <v>168</v>
      </c>
      <c r="C156" s="43" t="s">
        <v>166</v>
      </c>
      <c r="D156" s="44" t="s">
        <v>296</v>
      </c>
      <c r="E156" s="44"/>
      <c r="F156" s="56">
        <v>1000.242</v>
      </c>
    </row>
    <row r="157" spans="1:6" x14ac:dyDescent="0.25">
      <c r="A157" s="38" t="s">
        <v>161</v>
      </c>
      <c r="B157" s="42" t="s">
        <v>168</v>
      </c>
      <c r="C157" s="43" t="s">
        <v>166</v>
      </c>
      <c r="D157" s="44" t="s">
        <v>296</v>
      </c>
      <c r="E157" s="44" t="s">
        <v>255</v>
      </c>
      <c r="F157" s="56">
        <v>1000.242</v>
      </c>
    </row>
    <row r="158" spans="1:6" ht="23.25" customHeight="1" x14ac:dyDescent="0.25">
      <c r="A158" s="38" t="s">
        <v>171</v>
      </c>
      <c r="B158" s="39" t="s">
        <v>309</v>
      </c>
      <c r="C158" s="40"/>
      <c r="D158" s="41"/>
      <c r="E158" s="41"/>
      <c r="F158" s="56">
        <v>84477.769</v>
      </c>
    </row>
    <row r="159" spans="1:6" ht="23.25" customHeight="1" x14ac:dyDescent="0.25">
      <c r="A159" s="38" t="s">
        <v>171</v>
      </c>
      <c r="B159" s="42" t="s">
        <v>172</v>
      </c>
      <c r="C159" s="43"/>
      <c r="D159" s="44"/>
      <c r="E159" s="44"/>
      <c r="F159" s="56">
        <v>75554.448000000004</v>
      </c>
    </row>
    <row r="160" spans="1:6" ht="34.5" customHeight="1" x14ac:dyDescent="0.25">
      <c r="A160" s="38" t="s">
        <v>155</v>
      </c>
      <c r="B160" s="42" t="s">
        <v>172</v>
      </c>
      <c r="C160" s="43" t="s">
        <v>156</v>
      </c>
      <c r="D160" s="44"/>
      <c r="E160" s="44"/>
      <c r="F160" s="56">
        <v>75554.448000000004</v>
      </c>
    </row>
    <row r="161" spans="1:6" x14ac:dyDescent="0.25">
      <c r="A161" s="38" t="s">
        <v>159</v>
      </c>
      <c r="B161" s="42" t="s">
        <v>172</v>
      </c>
      <c r="C161" s="43" t="s">
        <v>156</v>
      </c>
      <c r="D161" s="44" t="s">
        <v>296</v>
      </c>
      <c r="E161" s="44"/>
      <c r="F161" s="56">
        <v>75554.448000000004</v>
      </c>
    </row>
    <row r="162" spans="1:6" x14ac:dyDescent="0.25">
      <c r="A162" s="38" t="s">
        <v>169</v>
      </c>
      <c r="B162" s="42" t="s">
        <v>172</v>
      </c>
      <c r="C162" s="43" t="s">
        <v>156</v>
      </c>
      <c r="D162" s="44" t="s">
        <v>296</v>
      </c>
      <c r="E162" s="44" t="s">
        <v>260</v>
      </c>
      <c r="F162" s="56">
        <v>75554.448000000004</v>
      </c>
    </row>
    <row r="163" spans="1:6" ht="23.25" customHeight="1" x14ac:dyDescent="0.25">
      <c r="A163" s="38" t="s">
        <v>173</v>
      </c>
      <c r="B163" s="42" t="s">
        <v>174</v>
      </c>
      <c r="C163" s="43"/>
      <c r="D163" s="44"/>
      <c r="E163" s="44"/>
      <c r="F163" s="56">
        <v>8923.3209999999999</v>
      </c>
    </row>
    <row r="164" spans="1:6" ht="34.5" customHeight="1" x14ac:dyDescent="0.25">
      <c r="A164" s="38" t="s">
        <v>155</v>
      </c>
      <c r="B164" s="42" t="s">
        <v>174</v>
      </c>
      <c r="C164" s="43" t="s">
        <v>156</v>
      </c>
      <c r="D164" s="44"/>
      <c r="E164" s="44"/>
      <c r="F164" s="56">
        <v>8923.3209999999999</v>
      </c>
    </row>
    <row r="165" spans="1:6" x14ac:dyDescent="0.25">
      <c r="A165" s="38" t="s">
        <v>159</v>
      </c>
      <c r="B165" s="42" t="s">
        <v>174</v>
      </c>
      <c r="C165" s="43" t="s">
        <v>156</v>
      </c>
      <c r="D165" s="44" t="s">
        <v>296</v>
      </c>
      <c r="E165" s="44"/>
      <c r="F165" s="56">
        <v>8923.3209999999999</v>
      </c>
    </row>
    <row r="166" spans="1:6" x14ac:dyDescent="0.25">
      <c r="A166" s="38" t="s">
        <v>169</v>
      </c>
      <c r="B166" s="42" t="s">
        <v>174</v>
      </c>
      <c r="C166" s="43" t="s">
        <v>156</v>
      </c>
      <c r="D166" s="44" t="s">
        <v>296</v>
      </c>
      <c r="E166" s="44" t="s">
        <v>260</v>
      </c>
      <c r="F166" s="56">
        <v>8923.3209999999999</v>
      </c>
    </row>
    <row r="167" spans="1:6" ht="23.25" customHeight="1" x14ac:dyDescent="0.25">
      <c r="A167" s="45" t="s">
        <v>297</v>
      </c>
      <c r="B167" s="46" t="s">
        <v>298</v>
      </c>
      <c r="C167" s="47"/>
      <c r="D167" s="48"/>
      <c r="E167" s="48"/>
      <c r="F167" s="56">
        <v>411799.95413999999</v>
      </c>
    </row>
    <row r="168" spans="1:6" ht="34.5" customHeight="1" x14ac:dyDescent="0.25">
      <c r="A168" s="38" t="s">
        <v>315</v>
      </c>
      <c r="B168" s="39" t="s">
        <v>316</v>
      </c>
      <c r="C168" s="40"/>
      <c r="D168" s="41"/>
      <c r="E168" s="41"/>
      <c r="F168" s="56">
        <v>2734.5322799999999</v>
      </c>
    </row>
    <row r="169" spans="1:6" ht="23.25" customHeight="1" x14ac:dyDescent="0.25">
      <c r="A169" s="38" t="s">
        <v>275</v>
      </c>
      <c r="B169" s="39" t="s">
        <v>317</v>
      </c>
      <c r="C169" s="40"/>
      <c r="D169" s="41"/>
      <c r="E169" s="41"/>
      <c r="F169" s="56">
        <v>2734.5322799999999</v>
      </c>
    </row>
    <row r="170" spans="1:6" ht="23.25" customHeight="1" x14ac:dyDescent="0.25">
      <c r="A170" s="38" t="s">
        <v>183</v>
      </c>
      <c r="B170" s="42" t="s">
        <v>223</v>
      </c>
      <c r="C170" s="43"/>
      <c r="D170" s="44"/>
      <c r="E170" s="44"/>
      <c r="F170" s="56">
        <v>2506.9140000000002</v>
      </c>
    </row>
    <row r="171" spans="1:6" x14ac:dyDescent="0.25">
      <c r="A171" s="38" t="s">
        <v>11</v>
      </c>
      <c r="B171" s="42" t="s">
        <v>223</v>
      </c>
      <c r="C171" s="43" t="s">
        <v>17</v>
      </c>
      <c r="D171" s="44"/>
      <c r="E171" s="44"/>
      <c r="F171" s="56">
        <v>1925.433</v>
      </c>
    </row>
    <row r="172" spans="1:6" x14ac:dyDescent="0.25">
      <c r="A172" s="38" t="s">
        <v>159</v>
      </c>
      <c r="B172" s="42" t="s">
        <v>223</v>
      </c>
      <c r="C172" s="43" t="s">
        <v>17</v>
      </c>
      <c r="D172" s="44" t="s">
        <v>296</v>
      </c>
      <c r="E172" s="44"/>
      <c r="F172" s="56">
        <v>1925.433</v>
      </c>
    </row>
    <row r="173" spans="1:6" x14ac:dyDescent="0.25">
      <c r="A173" s="38" t="s">
        <v>181</v>
      </c>
      <c r="B173" s="42" t="s">
        <v>223</v>
      </c>
      <c r="C173" s="43" t="s">
        <v>17</v>
      </c>
      <c r="D173" s="44" t="s">
        <v>296</v>
      </c>
      <c r="E173" s="44" t="s">
        <v>288</v>
      </c>
      <c r="F173" s="56">
        <v>1925.433</v>
      </c>
    </row>
    <row r="174" spans="1:6" ht="34.5" customHeight="1" x14ac:dyDescent="0.25">
      <c r="A174" s="38" t="s">
        <v>18</v>
      </c>
      <c r="B174" s="42" t="s">
        <v>223</v>
      </c>
      <c r="C174" s="43" t="s">
        <v>19</v>
      </c>
      <c r="D174" s="44"/>
      <c r="E174" s="44"/>
      <c r="F174" s="56">
        <v>581.48099999999999</v>
      </c>
    </row>
    <row r="175" spans="1:6" x14ac:dyDescent="0.25">
      <c r="A175" s="38" t="s">
        <v>159</v>
      </c>
      <c r="B175" s="42" t="s">
        <v>223</v>
      </c>
      <c r="C175" s="43" t="s">
        <v>19</v>
      </c>
      <c r="D175" s="44" t="s">
        <v>296</v>
      </c>
      <c r="E175" s="44"/>
      <c r="F175" s="56">
        <v>581.48099999999999</v>
      </c>
    </row>
    <row r="176" spans="1:6" x14ac:dyDescent="0.25">
      <c r="A176" s="38" t="s">
        <v>181</v>
      </c>
      <c r="B176" s="42" t="s">
        <v>223</v>
      </c>
      <c r="C176" s="43" t="s">
        <v>19</v>
      </c>
      <c r="D176" s="44" t="s">
        <v>296</v>
      </c>
      <c r="E176" s="44" t="s">
        <v>288</v>
      </c>
      <c r="F176" s="56">
        <v>581.48099999999999</v>
      </c>
    </row>
    <row r="177" spans="1:6" ht="23.25" customHeight="1" x14ac:dyDescent="0.25">
      <c r="A177" s="38" t="s">
        <v>82</v>
      </c>
      <c r="B177" s="42" t="s">
        <v>224</v>
      </c>
      <c r="C177" s="43"/>
      <c r="D177" s="44"/>
      <c r="E177" s="44"/>
      <c r="F177" s="56">
        <v>226.339</v>
      </c>
    </row>
    <row r="178" spans="1:6" x14ac:dyDescent="0.25">
      <c r="A178" s="38" t="s">
        <v>28</v>
      </c>
      <c r="B178" s="42" t="s">
        <v>224</v>
      </c>
      <c r="C178" s="43" t="s">
        <v>29</v>
      </c>
      <c r="D178" s="44"/>
      <c r="E178" s="44"/>
      <c r="F178" s="56">
        <v>198.2</v>
      </c>
    </row>
    <row r="179" spans="1:6" x14ac:dyDescent="0.25">
      <c r="A179" s="38" t="s">
        <v>159</v>
      </c>
      <c r="B179" s="42" t="s">
        <v>224</v>
      </c>
      <c r="C179" s="43" t="s">
        <v>29</v>
      </c>
      <c r="D179" s="44" t="s">
        <v>296</v>
      </c>
      <c r="E179" s="44"/>
      <c r="F179" s="56">
        <v>198.2</v>
      </c>
    </row>
    <row r="180" spans="1:6" x14ac:dyDescent="0.25">
      <c r="A180" s="38" t="s">
        <v>181</v>
      </c>
      <c r="B180" s="42" t="s">
        <v>224</v>
      </c>
      <c r="C180" s="43" t="s">
        <v>29</v>
      </c>
      <c r="D180" s="44" t="s">
        <v>296</v>
      </c>
      <c r="E180" s="44" t="s">
        <v>288</v>
      </c>
      <c r="F180" s="56">
        <v>198.2</v>
      </c>
    </row>
    <row r="181" spans="1:6" x14ac:dyDescent="0.25">
      <c r="A181" s="38" t="s">
        <v>40</v>
      </c>
      <c r="B181" s="42" t="s">
        <v>224</v>
      </c>
      <c r="C181" s="43" t="s">
        <v>41</v>
      </c>
      <c r="D181" s="44"/>
      <c r="E181" s="44"/>
      <c r="F181" s="56">
        <v>1.597</v>
      </c>
    </row>
    <row r="182" spans="1:6" x14ac:dyDescent="0.25">
      <c r="A182" s="38" t="s">
        <v>159</v>
      </c>
      <c r="B182" s="42" t="s">
        <v>224</v>
      </c>
      <c r="C182" s="43" t="s">
        <v>41</v>
      </c>
      <c r="D182" s="44" t="s">
        <v>296</v>
      </c>
      <c r="E182" s="44"/>
      <c r="F182" s="56">
        <v>1.597</v>
      </c>
    </row>
    <row r="183" spans="1:6" x14ac:dyDescent="0.25">
      <c r="A183" s="38" t="s">
        <v>181</v>
      </c>
      <c r="B183" s="42" t="s">
        <v>224</v>
      </c>
      <c r="C183" s="43" t="s">
        <v>41</v>
      </c>
      <c r="D183" s="44" t="s">
        <v>296</v>
      </c>
      <c r="E183" s="44" t="s">
        <v>288</v>
      </c>
      <c r="F183" s="56">
        <v>1.597</v>
      </c>
    </row>
    <row r="184" spans="1:6" x14ac:dyDescent="0.25">
      <c r="A184" s="38" t="s">
        <v>36</v>
      </c>
      <c r="B184" s="42" t="s">
        <v>224</v>
      </c>
      <c r="C184" s="43" t="s">
        <v>37</v>
      </c>
      <c r="D184" s="44"/>
      <c r="E184" s="44"/>
      <c r="F184" s="56">
        <v>26.542000000000002</v>
      </c>
    </row>
    <row r="185" spans="1:6" x14ac:dyDescent="0.25">
      <c r="A185" s="38" t="s">
        <v>159</v>
      </c>
      <c r="B185" s="42" t="s">
        <v>224</v>
      </c>
      <c r="C185" s="43" t="s">
        <v>37</v>
      </c>
      <c r="D185" s="44" t="s">
        <v>296</v>
      </c>
      <c r="E185" s="44"/>
      <c r="F185" s="56">
        <v>26.542000000000002</v>
      </c>
    </row>
    <row r="186" spans="1:6" x14ac:dyDescent="0.25">
      <c r="A186" s="38" t="s">
        <v>181</v>
      </c>
      <c r="B186" s="42" t="s">
        <v>224</v>
      </c>
      <c r="C186" s="43" t="s">
        <v>37</v>
      </c>
      <c r="D186" s="44" t="s">
        <v>296</v>
      </c>
      <c r="E186" s="44" t="s">
        <v>288</v>
      </c>
      <c r="F186" s="56">
        <v>26.542000000000002</v>
      </c>
    </row>
    <row r="187" spans="1:6" x14ac:dyDescent="0.25">
      <c r="A187" s="38" t="s">
        <v>38</v>
      </c>
      <c r="B187" s="42" t="s">
        <v>225</v>
      </c>
      <c r="C187" s="43"/>
      <c r="D187" s="44"/>
      <c r="E187" s="44"/>
      <c r="F187" s="56">
        <v>1.27928</v>
      </c>
    </row>
    <row r="188" spans="1:6" x14ac:dyDescent="0.25">
      <c r="A188" s="38" t="s">
        <v>36</v>
      </c>
      <c r="B188" s="42" t="s">
        <v>225</v>
      </c>
      <c r="C188" s="43" t="s">
        <v>37</v>
      </c>
      <c r="D188" s="44"/>
      <c r="E188" s="44"/>
      <c r="F188" s="56">
        <v>1.27928</v>
      </c>
    </row>
    <row r="189" spans="1:6" x14ac:dyDescent="0.25">
      <c r="A189" s="38" t="s">
        <v>159</v>
      </c>
      <c r="B189" s="42" t="s">
        <v>225</v>
      </c>
      <c r="C189" s="43" t="s">
        <v>37</v>
      </c>
      <c r="D189" s="44" t="s">
        <v>296</v>
      </c>
      <c r="E189" s="44"/>
      <c r="F189" s="56">
        <v>1.27928</v>
      </c>
    </row>
    <row r="190" spans="1:6" x14ac:dyDescent="0.25">
      <c r="A190" s="38" t="s">
        <v>181</v>
      </c>
      <c r="B190" s="42" t="s">
        <v>225</v>
      </c>
      <c r="C190" s="43" t="s">
        <v>37</v>
      </c>
      <c r="D190" s="44" t="s">
        <v>296</v>
      </c>
      <c r="E190" s="44" t="s">
        <v>288</v>
      </c>
      <c r="F190" s="56">
        <v>1.27928</v>
      </c>
    </row>
    <row r="191" spans="1:6" ht="34.5" customHeight="1" x14ac:dyDescent="0.25">
      <c r="A191" s="38" t="s">
        <v>299</v>
      </c>
      <c r="B191" s="39" t="s">
        <v>300</v>
      </c>
      <c r="C191" s="40"/>
      <c r="D191" s="41"/>
      <c r="E191" s="41"/>
      <c r="F191" s="56">
        <v>409065.42186</v>
      </c>
    </row>
    <row r="192" spans="1:6" ht="23.25" customHeight="1" x14ac:dyDescent="0.25">
      <c r="A192" s="38" t="s">
        <v>301</v>
      </c>
      <c r="B192" s="39" t="s">
        <v>302</v>
      </c>
      <c r="C192" s="40"/>
      <c r="D192" s="41"/>
      <c r="E192" s="41"/>
      <c r="F192" s="56">
        <v>379033.72586000001</v>
      </c>
    </row>
    <row r="193" spans="1:6" ht="23.25" customHeight="1" x14ac:dyDescent="0.25">
      <c r="A193" s="38" t="s">
        <v>163</v>
      </c>
      <c r="B193" s="42" t="s">
        <v>219</v>
      </c>
      <c r="C193" s="43"/>
      <c r="D193" s="44"/>
      <c r="E193" s="44"/>
      <c r="F193" s="56">
        <v>14948.741</v>
      </c>
    </row>
    <row r="194" spans="1:6" ht="34.5" customHeight="1" x14ac:dyDescent="0.25">
      <c r="A194" s="38" t="s">
        <v>155</v>
      </c>
      <c r="B194" s="42" t="s">
        <v>219</v>
      </c>
      <c r="C194" s="43" t="s">
        <v>156</v>
      </c>
      <c r="D194" s="44"/>
      <c r="E194" s="44"/>
      <c r="F194" s="56">
        <v>14948.741</v>
      </c>
    </row>
    <row r="195" spans="1:6" x14ac:dyDescent="0.25">
      <c r="A195" s="38" t="s">
        <v>159</v>
      </c>
      <c r="B195" s="42" t="s">
        <v>219</v>
      </c>
      <c r="C195" s="43" t="s">
        <v>156</v>
      </c>
      <c r="D195" s="44" t="s">
        <v>296</v>
      </c>
      <c r="E195" s="44"/>
      <c r="F195" s="56">
        <v>14948.741</v>
      </c>
    </row>
    <row r="196" spans="1:6" x14ac:dyDescent="0.25">
      <c r="A196" s="38" t="s">
        <v>217</v>
      </c>
      <c r="B196" s="42" t="s">
        <v>219</v>
      </c>
      <c r="C196" s="43" t="s">
        <v>156</v>
      </c>
      <c r="D196" s="44" t="s">
        <v>296</v>
      </c>
      <c r="E196" s="44" t="s">
        <v>254</v>
      </c>
      <c r="F196" s="56">
        <v>14948.741</v>
      </c>
    </row>
    <row r="197" spans="1:6" x14ac:dyDescent="0.25">
      <c r="A197" s="38" t="s">
        <v>38</v>
      </c>
      <c r="B197" s="42" t="s">
        <v>220</v>
      </c>
      <c r="C197" s="43"/>
      <c r="D197" s="44"/>
      <c r="E197" s="44"/>
      <c r="F197" s="56">
        <v>2259.4576099999999</v>
      </c>
    </row>
    <row r="198" spans="1:6" ht="34.5" customHeight="1" x14ac:dyDescent="0.25">
      <c r="A198" s="38" t="s">
        <v>155</v>
      </c>
      <c r="B198" s="42" t="s">
        <v>220</v>
      </c>
      <c r="C198" s="43" t="s">
        <v>156</v>
      </c>
      <c r="D198" s="44"/>
      <c r="E198" s="44"/>
      <c r="F198" s="56">
        <v>2259.4576099999999</v>
      </c>
    </row>
    <row r="199" spans="1:6" x14ac:dyDescent="0.25">
      <c r="A199" s="38" t="s">
        <v>159</v>
      </c>
      <c r="B199" s="42" t="s">
        <v>220</v>
      </c>
      <c r="C199" s="43" t="s">
        <v>156</v>
      </c>
      <c r="D199" s="44" t="s">
        <v>296</v>
      </c>
      <c r="E199" s="44"/>
      <c r="F199" s="56">
        <v>2259.4576099999999</v>
      </c>
    </row>
    <row r="200" spans="1:6" x14ac:dyDescent="0.25">
      <c r="A200" s="38" t="s">
        <v>217</v>
      </c>
      <c r="B200" s="42" t="s">
        <v>220</v>
      </c>
      <c r="C200" s="43" t="s">
        <v>156</v>
      </c>
      <c r="D200" s="44" t="s">
        <v>296</v>
      </c>
      <c r="E200" s="44" t="s">
        <v>254</v>
      </c>
      <c r="F200" s="56">
        <v>2259.4576099999999</v>
      </c>
    </row>
    <row r="201" spans="1:6" ht="23.25" customHeight="1" x14ac:dyDescent="0.25">
      <c r="A201" s="38" t="s">
        <v>221</v>
      </c>
      <c r="B201" s="42" t="s">
        <v>222</v>
      </c>
      <c r="C201" s="43"/>
      <c r="D201" s="44"/>
      <c r="E201" s="44"/>
      <c r="F201" s="56">
        <v>361825.52724999998</v>
      </c>
    </row>
    <row r="202" spans="1:6" ht="34.5" customHeight="1" x14ac:dyDescent="0.25">
      <c r="A202" s="38" t="s">
        <v>155</v>
      </c>
      <c r="B202" s="42" t="s">
        <v>222</v>
      </c>
      <c r="C202" s="43" t="s">
        <v>156</v>
      </c>
      <c r="D202" s="44"/>
      <c r="E202" s="44"/>
      <c r="F202" s="56">
        <v>351877.78724999999</v>
      </c>
    </row>
    <row r="203" spans="1:6" x14ac:dyDescent="0.25">
      <c r="A203" s="38" t="s">
        <v>159</v>
      </c>
      <c r="B203" s="42" t="s">
        <v>222</v>
      </c>
      <c r="C203" s="43" t="s">
        <v>156</v>
      </c>
      <c r="D203" s="44" t="s">
        <v>296</v>
      </c>
      <c r="E203" s="44"/>
      <c r="F203" s="56">
        <v>351877.78724999999</v>
      </c>
    </row>
    <row r="204" spans="1:6" x14ac:dyDescent="0.25">
      <c r="A204" s="38" t="s">
        <v>217</v>
      </c>
      <c r="B204" s="42" t="s">
        <v>222</v>
      </c>
      <c r="C204" s="43" t="s">
        <v>156</v>
      </c>
      <c r="D204" s="44" t="s">
        <v>296</v>
      </c>
      <c r="E204" s="44" t="s">
        <v>254</v>
      </c>
      <c r="F204" s="56">
        <v>351877.78724999999</v>
      </c>
    </row>
    <row r="205" spans="1:6" x14ac:dyDescent="0.25">
      <c r="A205" s="38" t="s">
        <v>165</v>
      </c>
      <c r="B205" s="42" t="s">
        <v>222</v>
      </c>
      <c r="C205" s="43" t="s">
        <v>166</v>
      </c>
      <c r="D205" s="44"/>
      <c r="E205" s="44"/>
      <c r="F205" s="56">
        <v>9947.74</v>
      </c>
    </row>
    <row r="206" spans="1:6" x14ac:dyDescent="0.25">
      <c r="A206" s="38" t="s">
        <v>159</v>
      </c>
      <c r="B206" s="42" t="s">
        <v>222</v>
      </c>
      <c r="C206" s="43" t="s">
        <v>166</v>
      </c>
      <c r="D206" s="44" t="s">
        <v>296</v>
      </c>
      <c r="E206" s="44"/>
      <c r="F206" s="56">
        <v>9947.74</v>
      </c>
    </row>
    <row r="207" spans="1:6" x14ac:dyDescent="0.25">
      <c r="A207" s="38" t="s">
        <v>217</v>
      </c>
      <c r="B207" s="42" t="s">
        <v>222</v>
      </c>
      <c r="C207" s="43" t="s">
        <v>166</v>
      </c>
      <c r="D207" s="44" t="s">
        <v>296</v>
      </c>
      <c r="E207" s="44" t="s">
        <v>254</v>
      </c>
      <c r="F207" s="56">
        <v>9947.74</v>
      </c>
    </row>
    <row r="208" spans="1:6" ht="45.75" customHeight="1" x14ac:dyDescent="0.25">
      <c r="A208" s="38" t="s">
        <v>226</v>
      </c>
      <c r="B208" s="39" t="s">
        <v>333</v>
      </c>
      <c r="C208" s="40"/>
      <c r="D208" s="41"/>
      <c r="E208" s="41"/>
      <c r="F208" s="56">
        <v>30031.696</v>
      </c>
    </row>
    <row r="209" spans="1:6" ht="45.75" customHeight="1" x14ac:dyDescent="0.25">
      <c r="A209" s="38" t="s">
        <v>226</v>
      </c>
      <c r="B209" s="42" t="s">
        <v>227</v>
      </c>
      <c r="C209" s="43"/>
      <c r="D209" s="44"/>
      <c r="E209" s="44"/>
      <c r="F209" s="56">
        <v>30031.696</v>
      </c>
    </row>
    <row r="210" spans="1:6" x14ac:dyDescent="0.25">
      <c r="A210" s="38" t="s">
        <v>165</v>
      </c>
      <c r="B210" s="42" t="s">
        <v>227</v>
      </c>
      <c r="C210" s="43" t="s">
        <v>166</v>
      </c>
      <c r="D210" s="44"/>
      <c r="E210" s="44"/>
      <c r="F210" s="56">
        <v>30031.696</v>
      </c>
    </row>
    <row r="211" spans="1:6" x14ac:dyDescent="0.25">
      <c r="A211" s="38" t="s">
        <v>125</v>
      </c>
      <c r="B211" s="42" t="s">
        <v>227</v>
      </c>
      <c r="C211" s="43" t="s">
        <v>166</v>
      </c>
      <c r="D211" s="44" t="s">
        <v>332</v>
      </c>
      <c r="E211" s="44"/>
      <c r="F211" s="56">
        <v>30031.696</v>
      </c>
    </row>
    <row r="212" spans="1:6" x14ac:dyDescent="0.25">
      <c r="A212" s="38" t="s">
        <v>135</v>
      </c>
      <c r="B212" s="42" t="s">
        <v>227</v>
      </c>
      <c r="C212" s="43" t="s">
        <v>166</v>
      </c>
      <c r="D212" s="44" t="s">
        <v>332</v>
      </c>
      <c r="E212" s="44" t="s">
        <v>265</v>
      </c>
      <c r="F212" s="56">
        <v>30031.696</v>
      </c>
    </row>
    <row r="213" spans="1:6" ht="23.25" customHeight="1" x14ac:dyDescent="0.25">
      <c r="A213" s="45" t="s">
        <v>319</v>
      </c>
      <c r="B213" s="46" t="s">
        <v>320</v>
      </c>
      <c r="C213" s="47"/>
      <c r="D213" s="48"/>
      <c r="E213" s="48"/>
      <c r="F213" s="56">
        <v>125541.10189000001</v>
      </c>
    </row>
    <row r="214" spans="1:6" ht="23.25" customHeight="1" x14ac:dyDescent="0.25">
      <c r="A214" s="38" t="s">
        <v>328</v>
      </c>
      <c r="B214" s="39" t="s">
        <v>329</v>
      </c>
      <c r="C214" s="40"/>
      <c r="D214" s="41"/>
      <c r="E214" s="41"/>
      <c r="F214" s="56">
        <v>13090.993</v>
      </c>
    </row>
    <row r="215" spans="1:6" ht="23.25" customHeight="1" x14ac:dyDescent="0.25">
      <c r="A215" s="38" t="s">
        <v>275</v>
      </c>
      <c r="B215" s="39" t="s">
        <v>330</v>
      </c>
      <c r="C215" s="40"/>
      <c r="D215" s="41"/>
      <c r="E215" s="41"/>
      <c r="F215" s="56">
        <v>2500.09</v>
      </c>
    </row>
    <row r="216" spans="1:6" x14ac:dyDescent="0.25">
      <c r="A216" s="38" t="s">
        <v>11</v>
      </c>
      <c r="B216" s="42" t="s">
        <v>212</v>
      </c>
      <c r="C216" s="43"/>
      <c r="D216" s="44"/>
      <c r="E216" s="44"/>
      <c r="F216" s="56">
        <v>2232.8000000000002</v>
      </c>
    </row>
    <row r="217" spans="1:6" x14ac:dyDescent="0.25">
      <c r="A217" s="38" t="s">
        <v>11</v>
      </c>
      <c r="B217" s="42" t="s">
        <v>212</v>
      </c>
      <c r="C217" s="43" t="s">
        <v>17</v>
      </c>
      <c r="D217" s="44"/>
      <c r="E217" s="44"/>
      <c r="F217" s="56">
        <v>1714.9</v>
      </c>
    </row>
    <row r="218" spans="1:6" x14ac:dyDescent="0.25">
      <c r="A218" s="38" t="s">
        <v>113</v>
      </c>
      <c r="B218" s="42" t="s">
        <v>212</v>
      </c>
      <c r="C218" s="43" t="s">
        <v>17</v>
      </c>
      <c r="D218" s="44" t="s">
        <v>318</v>
      </c>
      <c r="E218" s="44"/>
      <c r="F218" s="56">
        <v>1714.9</v>
      </c>
    </row>
    <row r="219" spans="1:6" x14ac:dyDescent="0.25">
      <c r="A219" s="38" t="s">
        <v>210</v>
      </c>
      <c r="B219" s="42" t="s">
        <v>212</v>
      </c>
      <c r="C219" s="43" t="s">
        <v>17</v>
      </c>
      <c r="D219" s="44" t="s">
        <v>318</v>
      </c>
      <c r="E219" s="44" t="s">
        <v>265</v>
      </c>
      <c r="F219" s="56">
        <v>1714.9</v>
      </c>
    </row>
    <row r="220" spans="1:6" ht="34.5" customHeight="1" x14ac:dyDescent="0.25">
      <c r="A220" s="38" t="s">
        <v>18</v>
      </c>
      <c r="B220" s="42" t="s">
        <v>212</v>
      </c>
      <c r="C220" s="43" t="s">
        <v>19</v>
      </c>
      <c r="D220" s="44"/>
      <c r="E220" s="44"/>
      <c r="F220" s="56">
        <v>517.9</v>
      </c>
    </row>
    <row r="221" spans="1:6" x14ac:dyDescent="0.25">
      <c r="A221" s="38" t="s">
        <v>113</v>
      </c>
      <c r="B221" s="42" t="s">
        <v>212</v>
      </c>
      <c r="C221" s="43" t="s">
        <v>19</v>
      </c>
      <c r="D221" s="44" t="s">
        <v>318</v>
      </c>
      <c r="E221" s="44"/>
      <c r="F221" s="56">
        <v>517.9</v>
      </c>
    </row>
    <row r="222" spans="1:6" x14ac:dyDescent="0.25">
      <c r="A222" s="38" t="s">
        <v>210</v>
      </c>
      <c r="B222" s="42" t="s">
        <v>212</v>
      </c>
      <c r="C222" s="43" t="s">
        <v>19</v>
      </c>
      <c r="D222" s="44" t="s">
        <v>318</v>
      </c>
      <c r="E222" s="44" t="s">
        <v>265</v>
      </c>
      <c r="F222" s="56">
        <v>517.9</v>
      </c>
    </row>
    <row r="223" spans="1:6" ht="23.25" customHeight="1" x14ac:dyDescent="0.25">
      <c r="A223" s="38" t="s">
        <v>20</v>
      </c>
      <c r="B223" s="42" t="s">
        <v>213</v>
      </c>
      <c r="C223" s="43"/>
      <c r="D223" s="44"/>
      <c r="E223" s="44"/>
      <c r="F223" s="56">
        <v>267.29000000000002</v>
      </c>
    </row>
    <row r="224" spans="1:6" x14ac:dyDescent="0.25">
      <c r="A224" s="38" t="s">
        <v>28</v>
      </c>
      <c r="B224" s="42" t="s">
        <v>213</v>
      </c>
      <c r="C224" s="43" t="s">
        <v>29</v>
      </c>
      <c r="D224" s="44"/>
      <c r="E224" s="44"/>
      <c r="F224" s="56">
        <v>253.89</v>
      </c>
    </row>
    <row r="225" spans="1:6" x14ac:dyDescent="0.25">
      <c r="A225" s="38" t="s">
        <v>113</v>
      </c>
      <c r="B225" s="42" t="s">
        <v>213</v>
      </c>
      <c r="C225" s="43" t="s">
        <v>29</v>
      </c>
      <c r="D225" s="44" t="s">
        <v>318</v>
      </c>
      <c r="E225" s="44"/>
      <c r="F225" s="56">
        <v>253.89</v>
      </c>
    </row>
    <row r="226" spans="1:6" x14ac:dyDescent="0.25">
      <c r="A226" s="38" t="s">
        <v>210</v>
      </c>
      <c r="B226" s="42" t="s">
        <v>213</v>
      </c>
      <c r="C226" s="43" t="s">
        <v>29</v>
      </c>
      <c r="D226" s="44" t="s">
        <v>318</v>
      </c>
      <c r="E226" s="44" t="s">
        <v>265</v>
      </c>
      <c r="F226" s="56">
        <v>253.89</v>
      </c>
    </row>
    <row r="227" spans="1:6" x14ac:dyDescent="0.25">
      <c r="A227" s="38" t="s">
        <v>34</v>
      </c>
      <c r="B227" s="42" t="s">
        <v>213</v>
      </c>
      <c r="C227" s="43" t="s">
        <v>35</v>
      </c>
      <c r="D227" s="44"/>
      <c r="E227" s="44"/>
      <c r="F227" s="56">
        <v>1.4</v>
      </c>
    </row>
    <row r="228" spans="1:6" x14ac:dyDescent="0.25">
      <c r="A228" s="38" t="s">
        <v>113</v>
      </c>
      <c r="B228" s="42" t="s">
        <v>213</v>
      </c>
      <c r="C228" s="43" t="s">
        <v>35</v>
      </c>
      <c r="D228" s="44" t="s">
        <v>318</v>
      </c>
      <c r="E228" s="44"/>
      <c r="F228" s="56">
        <v>1.4</v>
      </c>
    </row>
    <row r="229" spans="1:6" x14ac:dyDescent="0.25">
      <c r="A229" s="38" t="s">
        <v>210</v>
      </c>
      <c r="B229" s="42" t="s">
        <v>213</v>
      </c>
      <c r="C229" s="43" t="s">
        <v>35</v>
      </c>
      <c r="D229" s="44" t="s">
        <v>318</v>
      </c>
      <c r="E229" s="44" t="s">
        <v>265</v>
      </c>
      <c r="F229" s="56">
        <v>1.4</v>
      </c>
    </row>
    <row r="230" spans="1:6" x14ac:dyDescent="0.25">
      <c r="A230" s="38" t="s">
        <v>36</v>
      </c>
      <c r="B230" s="42" t="s">
        <v>213</v>
      </c>
      <c r="C230" s="43" t="s">
        <v>37</v>
      </c>
      <c r="D230" s="44"/>
      <c r="E230" s="44"/>
      <c r="F230" s="56">
        <v>12</v>
      </c>
    </row>
    <row r="231" spans="1:6" x14ac:dyDescent="0.25">
      <c r="A231" s="38" t="s">
        <v>113</v>
      </c>
      <c r="B231" s="42" t="s">
        <v>213</v>
      </c>
      <c r="C231" s="43" t="s">
        <v>37</v>
      </c>
      <c r="D231" s="44" t="s">
        <v>318</v>
      </c>
      <c r="E231" s="44"/>
      <c r="F231" s="56">
        <v>12</v>
      </c>
    </row>
    <row r="232" spans="1:6" x14ac:dyDescent="0.25">
      <c r="A232" s="38" t="s">
        <v>210</v>
      </c>
      <c r="B232" s="42" t="s">
        <v>213</v>
      </c>
      <c r="C232" s="43" t="s">
        <v>37</v>
      </c>
      <c r="D232" s="44" t="s">
        <v>318</v>
      </c>
      <c r="E232" s="44" t="s">
        <v>265</v>
      </c>
      <c r="F232" s="56">
        <v>12</v>
      </c>
    </row>
    <row r="233" spans="1:6" ht="23.25" customHeight="1" x14ac:dyDescent="0.25">
      <c r="A233" s="38" t="s">
        <v>200</v>
      </c>
      <c r="B233" s="39" t="s">
        <v>331</v>
      </c>
      <c r="C233" s="40"/>
      <c r="D233" s="41"/>
      <c r="E233" s="41"/>
      <c r="F233" s="56">
        <v>10590.903</v>
      </c>
    </row>
    <row r="234" spans="1:6" ht="23.25" customHeight="1" x14ac:dyDescent="0.25">
      <c r="A234" s="38" t="s">
        <v>200</v>
      </c>
      <c r="B234" s="42" t="s">
        <v>214</v>
      </c>
      <c r="C234" s="43"/>
      <c r="D234" s="44"/>
      <c r="E234" s="44"/>
      <c r="F234" s="56">
        <v>10590.903</v>
      </c>
    </row>
    <row r="235" spans="1:6" ht="34.5" customHeight="1" x14ac:dyDescent="0.25">
      <c r="A235" s="38" t="s">
        <v>155</v>
      </c>
      <c r="B235" s="42" t="s">
        <v>214</v>
      </c>
      <c r="C235" s="43" t="s">
        <v>156</v>
      </c>
      <c r="D235" s="44"/>
      <c r="E235" s="44"/>
      <c r="F235" s="56">
        <v>10590.903</v>
      </c>
    </row>
    <row r="236" spans="1:6" x14ac:dyDescent="0.25">
      <c r="A236" s="38" t="s">
        <v>113</v>
      </c>
      <c r="B236" s="42" t="s">
        <v>214</v>
      </c>
      <c r="C236" s="43" t="s">
        <v>156</v>
      </c>
      <c r="D236" s="44" t="s">
        <v>318</v>
      </c>
      <c r="E236" s="44"/>
      <c r="F236" s="56">
        <v>10590.903</v>
      </c>
    </row>
    <row r="237" spans="1:6" x14ac:dyDescent="0.25">
      <c r="A237" s="38" t="s">
        <v>210</v>
      </c>
      <c r="B237" s="42" t="s">
        <v>214</v>
      </c>
      <c r="C237" s="43" t="s">
        <v>156</v>
      </c>
      <c r="D237" s="44" t="s">
        <v>318</v>
      </c>
      <c r="E237" s="44" t="s">
        <v>265</v>
      </c>
      <c r="F237" s="56">
        <v>10590.903</v>
      </c>
    </row>
    <row r="238" spans="1:6" ht="23.25" customHeight="1" x14ac:dyDescent="0.25">
      <c r="A238" s="38" t="s">
        <v>321</v>
      </c>
      <c r="B238" s="39" t="s">
        <v>322</v>
      </c>
      <c r="C238" s="40"/>
      <c r="D238" s="41"/>
      <c r="E238" s="41"/>
      <c r="F238" s="56">
        <v>112450.10889</v>
      </c>
    </row>
    <row r="239" spans="1:6" ht="23.25" customHeight="1" x14ac:dyDescent="0.25">
      <c r="A239" s="38" t="s">
        <v>171</v>
      </c>
      <c r="B239" s="39" t="s">
        <v>323</v>
      </c>
      <c r="C239" s="40"/>
      <c r="D239" s="41"/>
      <c r="E239" s="41"/>
      <c r="F239" s="56">
        <v>17810.644</v>
      </c>
    </row>
    <row r="240" spans="1:6" ht="23.25" customHeight="1" x14ac:dyDescent="0.25">
      <c r="A240" s="38" t="s">
        <v>200</v>
      </c>
      <c r="B240" s="42" t="s">
        <v>201</v>
      </c>
      <c r="C240" s="43"/>
      <c r="D240" s="44"/>
      <c r="E240" s="44"/>
      <c r="F240" s="56">
        <v>5805.6440000000002</v>
      </c>
    </row>
    <row r="241" spans="1:6" ht="34.5" customHeight="1" x14ac:dyDescent="0.25">
      <c r="A241" s="38" t="s">
        <v>155</v>
      </c>
      <c r="B241" s="42" t="s">
        <v>201</v>
      </c>
      <c r="C241" s="43" t="s">
        <v>156</v>
      </c>
      <c r="D241" s="44"/>
      <c r="E241" s="44"/>
      <c r="F241" s="56">
        <v>5805.6440000000002</v>
      </c>
    </row>
    <row r="242" spans="1:6" x14ac:dyDescent="0.25">
      <c r="A242" s="38" t="s">
        <v>159</v>
      </c>
      <c r="B242" s="42" t="s">
        <v>201</v>
      </c>
      <c r="C242" s="43" t="s">
        <v>156</v>
      </c>
      <c r="D242" s="44" t="s">
        <v>296</v>
      </c>
      <c r="E242" s="44"/>
      <c r="F242" s="56">
        <v>5805.6440000000002</v>
      </c>
    </row>
    <row r="243" spans="1:6" x14ac:dyDescent="0.25">
      <c r="A243" s="38" t="s">
        <v>169</v>
      </c>
      <c r="B243" s="42" t="s">
        <v>201</v>
      </c>
      <c r="C243" s="43" t="s">
        <v>156</v>
      </c>
      <c r="D243" s="44" t="s">
        <v>296</v>
      </c>
      <c r="E243" s="44" t="s">
        <v>260</v>
      </c>
      <c r="F243" s="56">
        <v>5805.6440000000002</v>
      </c>
    </row>
    <row r="244" spans="1:6" x14ac:dyDescent="0.25">
      <c r="A244" s="38" t="s">
        <v>38</v>
      </c>
      <c r="B244" s="42" t="s">
        <v>202</v>
      </c>
      <c r="C244" s="43"/>
      <c r="D244" s="44"/>
      <c r="E244" s="44"/>
      <c r="F244" s="56">
        <v>12005</v>
      </c>
    </row>
    <row r="245" spans="1:6" ht="34.5" customHeight="1" x14ac:dyDescent="0.25">
      <c r="A245" s="38" t="s">
        <v>155</v>
      </c>
      <c r="B245" s="42" t="s">
        <v>202</v>
      </c>
      <c r="C245" s="43" t="s">
        <v>156</v>
      </c>
      <c r="D245" s="44"/>
      <c r="E245" s="44"/>
      <c r="F245" s="56">
        <v>12005</v>
      </c>
    </row>
    <row r="246" spans="1:6" x14ac:dyDescent="0.25">
      <c r="A246" s="38" t="s">
        <v>159</v>
      </c>
      <c r="B246" s="42" t="s">
        <v>202</v>
      </c>
      <c r="C246" s="43" t="s">
        <v>156</v>
      </c>
      <c r="D246" s="44" t="s">
        <v>296</v>
      </c>
      <c r="E246" s="44"/>
      <c r="F246" s="56">
        <v>2</v>
      </c>
    </row>
    <row r="247" spans="1:6" x14ac:dyDescent="0.25">
      <c r="A247" s="38" t="s">
        <v>169</v>
      </c>
      <c r="B247" s="42" t="s">
        <v>202</v>
      </c>
      <c r="C247" s="43" t="s">
        <v>156</v>
      </c>
      <c r="D247" s="44" t="s">
        <v>296</v>
      </c>
      <c r="E247" s="44" t="s">
        <v>260</v>
      </c>
      <c r="F247" s="56">
        <v>2</v>
      </c>
    </row>
    <row r="248" spans="1:6" x14ac:dyDescent="0.25">
      <c r="A248" s="38" t="s">
        <v>113</v>
      </c>
      <c r="B248" s="42" t="s">
        <v>202</v>
      </c>
      <c r="C248" s="43" t="s">
        <v>156</v>
      </c>
      <c r="D248" s="44" t="s">
        <v>318</v>
      </c>
      <c r="E248" s="44"/>
      <c r="F248" s="56">
        <v>12003</v>
      </c>
    </row>
    <row r="249" spans="1:6" x14ac:dyDescent="0.25">
      <c r="A249" s="38" t="s">
        <v>115</v>
      </c>
      <c r="B249" s="42" t="s">
        <v>202</v>
      </c>
      <c r="C249" s="43" t="s">
        <v>156</v>
      </c>
      <c r="D249" s="44" t="s">
        <v>318</v>
      </c>
      <c r="E249" s="44" t="s">
        <v>254</v>
      </c>
      <c r="F249" s="56">
        <v>12003</v>
      </c>
    </row>
    <row r="250" spans="1:6" ht="22.5" x14ac:dyDescent="0.25">
      <c r="A250" s="38" t="s">
        <v>324</v>
      </c>
      <c r="B250" s="39" t="s">
        <v>325</v>
      </c>
      <c r="C250" s="40"/>
      <c r="D250" s="41"/>
      <c r="E250" s="41"/>
      <c r="F250" s="56">
        <v>50399.218000000001</v>
      </c>
    </row>
    <row r="251" spans="1:6" ht="23.25" customHeight="1" x14ac:dyDescent="0.25">
      <c r="A251" s="38" t="s">
        <v>203</v>
      </c>
      <c r="B251" s="42" t="s">
        <v>204</v>
      </c>
      <c r="C251" s="43"/>
      <c r="D251" s="44"/>
      <c r="E251" s="44"/>
      <c r="F251" s="56">
        <v>48799.218000000001</v>
      </c>
    </row>
    <row r="252" spans="1:6" ht="34.5" customHeight="1" x14ac:dyDescent="0.25">
      <c r="A252" s="38" t="s">
        <v>155</v>
      </c>
      <c r="B252" s="42" t="s">
        <v>204</v>
      </c>
      <c r="C252" s="43" t="s">
        <v>156</v>
      </c>
      <c r="D252" s="44"/>
      <c r="E252" s="44"/>
      <c r="F252" s="56">
        <v>48742.447999999997</v>
      </c>
    </row>
    <row r="253" spans="1:6" x14ac:dyDescent="0.25">
      <c r="A253" s="38" t="s">
        <v>113</v>
      </c>
      <c r="B253" s="42" t="s">
        <v>204</v>
      </c>
      <c r="C253" s="43" t="s">
        <v>156</v>
      </c>
      <c r="D253" s="44" t="s">
        <v>318</v>
      </c>
      <c r="E253" s="44"/>
      <c r="F253" s="56">
        <v>48742.447999999997</v>
      </c>
    </row>
    <row r="254" spans="1:6" x14ac:dyDescent="0.25">
      <c r="A254" s="38" t="s">
        <v>115</v>
      </c>
      <c r="B254" s="42" t="s">
        <v>204</v>
      </c>
      <c r="C254" s="43" t="s">
        <v>156</v>
      </c>
      <c r="D254" s="44" t="s">
        <v>318</v>
      </c>
      <c r="E254" s="44" t="s">
        <v>254</v>
      </c>
      <c r="F254" s="56">
        <v>48742.447999999997</v>
      </c>
    </row>
    <row r="255" spans="1:6" x14ac:dyDescent="0.25">
      <c r="A255" s="38" t="s">
        <v>165</v>
      </c>
      <c r="B255" s="42" t="s">
        <v>204</v>
      </c>
      <c r="C255" s="43" t="s">
        <v>166</v>
      </c>
      <c r="D255" s="44"/>
      <c r="E255" s="44"/>
      <c r="F255" s="56">
        <v>56.77</v>
      </c>
    </row>
    <row r="256" spans="1:6" x14ac:dyDescent="0.25">
      <c r="A256" s="38" t="s">
        <v>113</v>
      </c>
      <c r="B256" s="42" t="s">
        <v>204</v>
      </c>
      <c r="C256" s="43" t="s">
        <v>166</v>
      </c>
      <c r="D256" s="44" t="s">
        <v>318</v>
      </c>
      <c r="E256" s="44"/>
      <c r="F256" s="56">
        <v>56.77</v>
      </c>
    </row>
    <row r="257" spans="1:6" x14ac:dyDescent="0.25">
      <c r="A257" s="38" t="s">
        <v>115</v>
      </c>
      <c r="B257" s="42" t="s">
        <v>204</v>
      </c>
      <c r="C257" s="43" t="s">
        <v>166</v>
      </c>
      <c r="D257" s="44" t="s">
        <v>318</v>
      </c>
      <c r="E257" s="44" t="s">
        <v>254</v>
      </c>
      <c r="F257" s="56">
        <v>56.77</v>
      </c>
    </row>
    <row r="258" spans="1:6" ht="57" customHeight="1" x14ac:dyDescent="0.25">
      <c r="A258" s="38" t="s">
        <v>205</v>
      </c>
      <c r="B258" s="42" t="s">
        <v>206</v>
      </c>
      <c r="C258" s="43"/>
      <c r="D258" s="44"/>
      <c r="E258" s="44"/>
      <c r="F258" s="56">
        <v>1500</v>
      </c>
    </row>
    <row r="259" spans="1:6" x14ac:dyDescent="0.25">
      <c r="A259" s="38" t="s">
        <v>165</v>
      </c>
      <c r="B259" s="42" t="s">
        <v>206</v>
      </c>
      <c r="C259" s="43" t="s">
        <v>166</v>
      </c>
      <c r="D259" s="44"/>
      <c r="E259" s="44"/>
      <c r="F259" s="56">
        <v>1500</v>
      </c>
    </row>
    <row r="260" spans="1:6" x14ac:dyDescent="0.25">
      <c r="A260" s="38" t="s">
        <v>113</v>
      </c>
      <c r="B260" s="42" t="s">
        <v>206</v>
      </c>
      <c r="C260" s="43" t="s">
        <v>166</v>
      </c>
      <c r="D260" s="44" t="s">
        <v>318</v>
      </c>
      <c r="E260" s="44"/>
      <c r="F260" s="56">
        <v>1500</v>
      </c>
    </row>
    <row r="261" spans="1:6" x14ac:dyDescent="0.25">
      <c r="A261" s="38" t="s">
        <v>115</v>
      </c>
      <c r="B261" s="42" t="s">
        <v>206</v>
      </c>
      <c r="C261" s="43" t="s">
        <v>166</v>
      </c>
      <c r="D261" s="44" t="s">
        <v>318</v>
      </c>
      <c r="E261" s="44" t="s">
        <v>254</v>
      </c>
      <c r="F261" s="56">
        <v>1500</v>
      </c>
    </row>
    <row r="262" spans="1:6" ht="23.25" customHeight="1" x14ac:dyDescent="0.25">
      <c r="A262" s="38" t="s">
        <v>207</v>
      </c>
      <c r="B262" s="42" t="s">
        <v>208</v>
      </c>
      <c r="C262" s="43"/>
      <c r="D262" s="44"/>
      <c r="E262" s="44"/>
      <c r="F262" s="56">
        <v>100</v>
      </c>
    </row>
    <row r="263" spans="1:6" x14ac:dyDescent="0.25">
      <c r="A263" s="38" t="s">
        <v>165</v>
      </c>
      <c r="B263" s="42" t="s">
        <v>208</v>
      </c>
      <c r="C263" s="43" t="s">
        <v>166</v>
      </c>
      <c r="D263" s="44"/>
      <c r="E263" s="44"/>
      <c r="F263" s="56">
        <v>100</v>
      </c>
    </row>
    <row r="264" spans="1:6" x14ac:dyDescent="0.25">
      <c r="A264" s="38" t="s">
        <v>113</v>
      </c>
      <c r="B264" s="42" t="s">
        <v>208</v>
      </c>
      <c r="C264" s="43" t="s">
        <v>166</v>
      </c>
      <c r="D264" s="44" t="s">
        <v>318</v>
      </c>
      <c r="E264" s="44"/>
      <c r="F264" s="56">
        <v>100</v>
      </c>
    </row>
    <row r="265" spans="1:6" x14ac:dyDescent="0.25">
      <c r="A265" s="38" t="s">
        <v>115</v>
      </c>
      <c r="B265" s="42" t="s">
        <v>208</v>
      </c>
      <c r="C265" s="43" t="s">
        <v>166</v>
      </c>
      <c r="D265" s="44" t="s">
        <v>318</v>
      </c>
      <c r="E265" s="44" t="s">
        <v>254</v>
      </c>
      <c r="F265" s="56">
        <v>100</v>
      </c>
    </row>
    <row r="266" spans="1:6" x14ac:dyDescent="0.25">
      <c r="A266" s="38" t="s">
        <v>326</v>
      </c>
      <c r="B266" s="39" t="s">
        <v>327</v>
      </c>
      <c r="C266" s="40"/>
      <c r="D266" s="41"/>
      <c r="E266" s="41"/>
      <c r="F266" s="56">
        <v>12652.089</v>
      </c>
    </row>
    <row r="267" spans="1:6" ht="23.25" customHeight="1" x14ac:dyDescent="0.25">
      <c r="A267" s="38" t="s">
        <v>200</v>
      </c>
      <c r="B267" s="42" t="s">
        <v>209</v>
      </c>
      <c r="C267" s="43"/>
      <c r="D267" s="44"/>
      <c r="E267" s="44"/>
      <c r="F267" s="56">
        <v>12652.089</v>
      </c>
    </row>
    <row r="268" spans="1:6" ht="34.5" customHeight="1" x14ac:dyDescent="0.25">
      <c r="A268" s="38" t="s">
        <v>155</v>
      </c>
      <c r="B268" s="42" t="s">
        <v>209</v>
      </c>
      <c r="C268" s="43" t="s">
        <v>156</v>
      </c>
      <c r="D268" s="44"/>
      <c r="E268" s="44"/>
      <c r="F268" s="56">
        <v>12561.532999999999</v>
      </c>
    </row>
    <row r="269" spans="1:6" x14ac:dyDescent="0.25">
      <c r="A269" s="38" t="s">
        <v>113</v>
      </c>
      <c r="B269" s="42" t="s">
        <v>209</v>
      </c>
      <c r="C269" s="43" t="s">
        <v>156</v>
      </c>
      <c r="D269" s="44" t="s">
        <v>318</v>
      </c>
      <c r="E269" s="44"/>
      <c r="F269" s="56">
        <v>12561.532999999999</v>
      </c>
    </row>
    <row r="270" spans="1:6" x14ac:dyDescent="0.25">
      <c r="A270" s="38" t="s">
        <v>115</v>
      </c>
      <c r="B270" s="42" t="s">
        <v>209</v>
      </c>
      <c r="C270" s="43" t="s">
        <v>156</v>
      </c>
      <c r="D270" s="44" t="s">
        <v>318</v>
      </c>
      <c r="E270" s="44" t="s">
        <v>254</v>
      </c>
      <c r="F270" s="56">
        <v>12561.532999999999</v>
      </c>
    </row>
    <row r="271" spans="1:6" x14ac:dyDescent="0.25">
      <c r="A271" s="38" t="s">
        <v>165</v>
      </c>
      <c r="B271" s="42" t="s">
        <v>209</v>
      </c>
      <c r="C271" s="43" t="s">
        <v>166</v>
      </c>
      <c r="D271" s="44"/>
      <c r="E271" s="44"/>
      <c r="F271" s="56">
        <v>90.555999999999997</v>
      </c>
    </row>
    <row r="272" spans="1:6" x14ac:dyDescent="0.25">
      <c r="A272" s="38" t="s">
        <v>113</v>
      </c>
      <c r="B272" s="42" t="s">
        <v>209</v>
      </c>
      <c r="C272" s="43" t="s">
        <v>166</v>
      </c>
      <c r="D272" s="44" t="s">
        <v>318</v>
      </c>
      <c r="E272" s="44"/>
      <c r="F272" s="56">
        <v>90.555999999999997</v>
      </c>
    </row>
    <row r="273" spans="1:6" x14ac:dyDescent="0.25">
      <c r="A273" s="38" t="s">
        <v>115</v>
      </c>
      <c r="B273" s="42" t="s">
        <v>209</v>
      </c>
      <c r="C273" s="43" t="s">
        <v>166</v>
      </c>
      <c r="D273" s="44" t="s">
        <v>318</v>
      </c>
      <c r="E273" s="44" t="s">
        <v>254</v>
      </c>
      <c r="F273" s="56">
        <v>90.555999999999997</v>
      </c>
    </row>
    <row r="274" spans="1:6" x14ac:dyDescent="0.25">
      <c r="A274" s="38" t="s">
        <v>338</v>
      </c>
      <c r="B274" s="39" t="s">
        <v>340</v>
      </c>
      <c r="C274" s="40"/>
      <c r="D274" s="41"/>
      <c r="E274" s="41"/>
      <c r="F274" s="56">
        <v>31588.157890000002</v>
      </c>
    </row>
    <row r="275" spans="1:6" ht="34.5" customHeight="1" x14ac:dyDescent="0.25">
      <c r="A275" s="38" t="s">
        <v>117</v>
      </c>
      <c r="B275" s="42" t="s">
        <v>118</v>
      </c>
      <c r="C275" s="43"/>
      <c r="D275" s="44"/>
      <c r="E275" s="44"/>
      <c r="F275" s="56">
        <v>31588.157890000002</v>
      </c>
    </row>
    <row r="276" spans="1:6" ht="23.25" customHeight="1" x14ac:dyDescent="0.25">
      <c r="A276" s="38" t="s">
        <v>123</v>
      </c>
      <c r="B276" s="42" t="s">
        <v>118</v>
      </c>
      <c r="C276" s="43" t="s">
        <v>124</v>
      </c>
      <c r="D276" s="44"/>
      <c r="E276" s="44"/>
      <c r="F276" s="56">
        <v>31588.157890000002</v>
      </c>
    </row>
    <row r="277" spans="1:6" x14ac:dyDescent="0.25">
      <c r="A277" s="38" t="s">
        <v>113</v>
      </c>
      <c r="B277" s="42" t="s">
        <v>118</v>
      </c>
      <c r="C277" s="43" t="s">
        <v>124</v>
      </c>
      <c r="D277" s="44" t="s">
        <v>318</v>
      </c>
      <c r="E277" s="44"/>
      <c r="F277" s="56">
        <v>31588.157890000002</v>
      </c>
    </row>
    <row r="278" spans="1:6" x14ac:dyDescent="0.25">
      <c r="A278" s="38" t="s">
        <v>115</v>
      </c>
      <c r="B278" s="42" t="s">
        <v>118</v>
      </c>
      <c r="C278" s="43" t="s">
        <v>124</v>
      </c>
      <c r="D278" s="44" t="s">
        <v>318</v>
      </c>
      <c r="E278" s="44" t="s">
        <v>254</v>
      </c>
      <c r="F278" s="56">
        <v>31588.157890000002</v>
      </c>
    </row>
    <row r="279" spans="1:6" ht="23.25" customHeight="1" x14ac:dyDescent="0.25">
      <c r="A279" s="45" t="s">
        <v>266</v>
      </c>
      <c r="B279" s="46" t="s">
        <v>267</v>
      </c>
      <c r="C279" s="47"/>
      <c r="D279" s="48"/>
      <c r="E279" s="48"/>
      <c r="F279" s="56">
        <v>92677.580519999989</v>
      </c>
    </row>
    <row r="280" spans="1:6" x14ac:dyDescent="0.25">
      <c r="A280" s="38" t="s">
        <v>268</v>
      </c>
      <c r="B280" s="39" t="s">
        <v>269</v>
      </c>
      <c r="C280" s="40"/>
      <c r="D280" s="41"/>
      <c r="E280" s="41"/>
      <c r="F280" s="56">
        <v>92677.580519999989</v>
      </c>
    </row>
    <row r="281" spans="1:6" x14ac:dyDescent="0.25">
      <c r="A281" s="38" t="s">
        <v>11</v>
      </c>
      <c r="B281" s="42" t="s">
        <v>81</v>
      </c>
      <c r="C281" s="43"/>
      <c r="D281" s="44"/>
      <c r="E281" s="44"/>
      <c r="F281" s="56">
        <v>32652.728999999999</v>
      </c>
    </row>
    <row r="282" spans="1:6" x14ac:dyDescent="0.25">
      <c r="A282" s="38" t="s">
        <v>11</v>
      </c>
      <c r="B282" s="42" t="s">
        <v>81</v>
      </c>
      <c r="C282" s="43" t="s">
        <v>17</v>
      </c>
      <c r="D282" s="44"/>
      <c r="E282" s="44"/>
      <c r="F282" s="56">
        <v>25078.901000000002</v>
      </c>
    </row>
    <row r="283" spans="1:6" x14ac:dyDescent="0.25">
      <c r="A283" s="38" t="s">
        <v>7</v>
      </c>
      <c r="B283" s="42" t="s">
        <v>81</v>
      </c>
      <c r="C283" s="43" t="s">
        <v>17</v>
      </c>
      <c r="D283" s="44" t="s">
        <v>254</v>
      </c>
      <c r="E283" s="44"/>
      <c r="F283" s="56">
        <v>25078.901000000002</v>
      </c>
    </row>
    <row r="284" spans="1:6" ht="34.5" customHeight="1" x14ac:dyDescent="0.25">
      <c r="A284" s="38" t="s">
        <v>79</v>
      </c>
      <c r="B284" s="42" t="s">
        <v>81</v>
      </c>
      <c r="C284" s="43" t="s">
        <v>17</v>
      </c>
      <c r="D284" s="44" t="s">
        <v>254</v>
      </c>
      <c r="E284" s="44" t="s">
        <v>265</v>
      </c>
      <c r="F284" s="56">
        <v>25078.901000000002</v>
      </c>
    </row>
    <row r="285" spans="1:6" ht="34.5" customHeight="1" x14ac:dyDescent="0.25">
      <c r="A285" s="38" t="s">
        <v>18</v>
      </c>
      <c r="B285" s="42" t="s">
        <v>81</v>
      </c>
      <c r="C285" s="43" t="s">
        <v>19</v>
      </c>
      <c r="D285" s="44"/>
      <c r="E285" s="44"/>
      <c r="F285" s="56">
        <v>7573.8280000000004</v>
      </c>
    </row>
    <row r="286" spans="1:6" x14ac:dyDescent="0.25">
      <c r="A286" s="38" t="s">
        <v>7</v>
      </c>
      <c r="B286" s="42" t="s">
        <v>81</v>
      </c>
      <c r="C286" s="43" t="s">
        <v>19</v>
      </c>
      <c r="D286" s="44" t="s">
        <v>254</v>
      </c>
      <c r="E286" s="44"/>
      <c r="F286" s="56">
        <v>7573.8280000000004</v>
      </c>
    </row>
    <row r="287" spans="1:6" ht="34.5" customHeight="1" x14ac:dyDescent="0.25">
      <c r="A287" s="38" t="s">
        <v>79</v>
      </c>
      <c r="B287" s="42" t="s">
        <v>81</v>
      </c>
      <c r="C287" s="43" t="s">
        <v>19</v>
      </c>
      <c r="D287" s="44" t="s">
        <v>254</v>
      </c>
      <c r="E287" s="44" t="s">
        <v>265</v>
      </c>
      <c r="F287" s="56">
        <v>7573.8280000000004</v>
      </c>
    </row>
    <row r="288" spans="1:6" ht="23.25" customHeight="1" x14ac:dyDescent="0.25">
      <c r="A288" s="38" t="s">
        <v>82</v>
      </c>
      <c r="B288" s="42" t="s">
        <v>83</v>
      </c>
      <c r="C288" s="43"/>
      <c r="D288" s="44"/>
      <c r="E288" s="44"/>
      <c r="F288" s="56">
        <v>54756.882689999999</v>
      </c>
    </row>
    <row r="289" spans="1:6" x14ac:dyDescent="0.25">
      <c r="A289" s="38" t="s">
        <v>28</v>
      </c>
      <c r="B289" s="42" t="s">
        <v>83</v>
      </c>
      <c r="C289" s="43" t="s">
        <v>29</v>
      </c>
      <c r="D289" s="44"/>
      <c r="E289" s="44"/>
      <c r="F289" s="56">
        <v>54691.382689999999</v>
      </c>
    </row>
    <row r="290" spans="1:6" x14ac:dyDescent="0.25">
      <c r="A290" s="38" t="s">
        <v>7</v>
      </c>
      <c r="B290" s="42" t="s">
        <v>83</v>
      </c>
      <c r="C290" s="43" t="s">
        <v>29</v>
      </c>
      <c r="D290" s="44" t="s">
        <v>254</v>
      </c>
      <c r="E290" s="44"/>
      <c r="F290" s="56">
        <v>54691.382689999999</v>
      </c>
    </row>
    <row r="291" spans="1:6" ht="34.5" customHeight="1" x14ac:dyDescent="0.25">
      <c r="A291" s="38" t="s">
        <v>79</v>
      </c>
      <c r="B291" s="42" t="s">
        <v>83</v>
      </c>
      <c r="C291" s="43" t="s">
        <v>29</v>
      </c>
      <c r="D291" s="44" t="s">
        <v>254</v>
      </c>
      <c r="E291" s="44" t="s">
        <v>265</v>
      </c>
      <c r="F291" s="56">
        <v>54691.382689999999</v>
      </c>
    </row>
    <row r="292" spans="1:6" x14ac:dyDescent="0.25">
      <c r="A292" s="38" t="s">
        <v>34</v>
      </c>
      <c r="B292" s="42" t="s">
        <v>83</v>
      </c>
      <c r="C292" s="43" t="s">
        <v>35</v>
      </c>
      <c r="D292" s="44"/>
      <c r="E292" s="44"/>
      <c r="F292" s="56">
        <v>48.383160000000004</v>
      </c>
    </row>
    <row r="293" spans="1:6" x14ac:dyDescent="0.25">
      <c r="A293" s="38" t="s">
        <v>7</v>
      </c>
      <c r="B293" s="42" t="s">
        <v>83</v>
      </c>
      <c r="C293" s="43" t="s">
        <v>35</v>
      </c>
      <c r="D293" s="44" t="s">
        <v>254</v>
      </c>
      <c r="E293" s="44"/>
      <c r="F293" s="56">
        <v>48.383160000000004</v>
      </c>
    </row>
    <row r="294" spans="1:6" ht="34.5" customHeight="1" x14ac:dyDescent="0.25">
      <c r="A294" s="38" t="s">
        <v>79</v>
      </c>
      <c r="B294" s="42" t="s">
        <v>83</v>
      </c>
      <c r="C294" s="43" t="s">
        <v>35</v>
      </c>
      <c r="D294" s="44" t="s">
        <v>254</v>
      </c>
      <c r="E294" s="44" t="s">
        <v>265</v>
      </c>
      <c r="F294" s="56">
        <v>48.383160000000004</v>
      </c>
    </row>
    <row r="295" spans="1:6" x14ac:dyDescent="0.25">
      <c r="A295" s="38" t="s">
        <v>36</v>
      </c>
      <c r="B295" s="42" t="s">
        <v>83</v>
      </c>
      <c r="C295" s="43" t="s">
        <v>37</v>
      </c>
      <c r="D295" s="44"/>
      <c r="E295" s="44"/>
      <c r="F295" s="56">
        <v>17.11684</v>
      </c>
    </row>
    <row r="296" spans="1:6" x14ac:dyDescent="0.25">
      <c r="A296" s="38" t="s">
        <v>7</v>
      </c>
      <c r="B296" s="42" t="s">
        <v>83</v>
      </c>
      <c r="C296" s="43" t="s">
        <v>37</v>
      </c>
      <c r="D296" s="44" t="s">
        <v>254</v>
      </c>
      <c r="E296" s="44"/>
      <c r="F296" s="56">
        <v>17.11684</v>
      </c>
    </row>
    <row r="297" spans="1:6" ht="34.5" customHeight="1" x14ac:dyDescent="0.25">
      <c r="A297" s="38" t="s">
        <v>79</v>
      </c>
      <c r="B297" s="42" t="s">
        <v>83</v>
      </c>
      <c r="C297" s="43" t="s">
        <v>37</v>
      </c>
      <c r="D297" s="44" t="s">
        <v>254</v>
      </c>
      <c r="E297" s="44" t="s">
        <v>265</v>
      </c>
      <c r="F297" s="56">
        <v>17.11684</v>
      </c>
    </row>
    <row r="298" spans="1:6" x14ac:dyDescent="0.25">
      <c r="A298" s="38" t="s">
        <v>38</v>
      </c>
      <c r="B298" s="42" t="s">
        <v>84</v>
      </c>
      <c r="C298" s="43"/>
      <c r="D298" s="44"/>
      <c r="E298" s="44"/>
      <c r="F298" s="56">
        <v>5267.9688299999998</v>
      </c>
    </row>
    <row r="299" spans="1:6" x14ac:dyDescent="0.25">
      <c r="A299" s="38" t="s">
        <v>40</v>
      </c>
      <c r="B299" s="42" t="s">
        <v>84</v>
      </c>
      <c r="C299" s="43" t="s">
        <v>41</v>
      </c>
      <c r="D299" s="44"/>
      <c r="E299" s="44"/>
      <c r="F299" s="56">
        <v>5213.2712300000003</v>
      </c>
    </row>
    <row r="300" spans="1:6" x14ac:dyDescent="0.25">
      <c r="A300" s="38" t="s">
        <v>7</v>
      </c>
      <c r="B300" s="42" t="s">
        <v>84</v>
      </c>
      <c r="C300" s="43" t="s">
        <v>41</v>
      </c>
      <c r="D300" s="44" t="s">
        <v>254</v>
      </c>
      <c r="E300" s="44"/>
      <c r="F300" s="56">
        <v>5213.2712300000003</v>
      </c>
    </row>
    <row r="301" spans="1:6" ht="34.5" customHeight="1" x14ac:dyDescent="0.25">
      <c r="A301" s="38" t="s">
        <v>79</v>
      </c>
      <c r="B301" s="42" t="s">
        <v>84</v>
      </c>
      <c r="C301" s="43" t="s">
        <v>41</v>
      </c>
      <c r="D301" s="44" t="s">
        <v>254</v>
      </c>
      <c r="E301" s="44" t="s">
        <v>265</v>
      </c>
      <c r="F301" s="56">
        <v>5213.2712300000003</v>
      </c>
    </row>
    <row r="302" spans="1:6" x14ac:dyDescent="0.25">
      <c r="A302" s="38" t="s">
        <v>36</v>
      </c>
      <c r="B302" s="42" t="s">
        <v>84</v>
      </c>
      <c r="C302" s="43" t="s">
        <v>37</v>
      </c>
      <c r="D302" s="44"/>
      <c r="E302" s="44"/>
      <c r="F302" s="56">
        <v>54.697600000000001</v>
      </c>
    </row>
    <row r="303" spans="1:6" x14ac:dyDescent="0.25">
      <c r="A303" s="38" t="s">
        <v>7</v>
      </c>
      <c r="B303" s="42" t="s">
        <v>84</v>
      </c>
      <c r="C303" s="43" t="s">
        <v>37</v>
      </c>
      <c r="D303" s="44" t="s">
        <v>254</v>
      </c>
      <c r="E303" s="44"/>
      <c r="F303" s="56">
        <v>54.697600000000001</v>
      </c>
    </row>
    <row r="304" spans="1:6" ht="34.5" customHeight="1" x14ac:dyDescent="0.25">
      <c r="A304" s="38" t="s">
        <v>79</v>
      </c>
      <c r="B304" s="42" t="s">
        <v>84</v>
      </c>
      <c r="C304" s="43" t="s">
        <v>37</v>
      </c>
      <c r="D304" s="44" t="s">
        <v>254</v>
      </c>
      <c r="E304" s="44" t="s">
        <v>265</v>
      </c>
      <c r="F304" s="56">
        <v>54.697600000000001</v>
      </c>
    </row>
    <row r="305" spans="1:6" ht="23.25" customHeight="1" x14ac:dyDescent="0.25">
      <c r="A305" s="45" t="s">
        <v>256</v>
      </c>
      <c r="B305" s="46" t="s">
        <v>257</v>
      </c>
      <c r="C305" s="47"/>
      <c r="D305" s="48"/>
      <c r="E305" s="48"/>
      <c r="F305" s="56">
        <v>6511.5531300000002</v>
      </c>
    </row>
    <row r="306" spans="1:6" x14ac:dyDescent="0.25">
      <c r="A306" s="38" t="s">
        <v>258</v>
      </c>
      <c r="B306" s="39" t="s">
        <v>259</v>
      </c>
      <c r="C306" s="40"/>
      <c r="D306" s="41"/>
      <c r="E306" s="41"/>
      <c r="F306" s="56">
        <v>993.63699999999994</v>
      </c>
    </row>
    <row r="307" spans="1:6" x14ac:dyDescent="0.25">
      <c r="A307" s="38" t="s">
        <v>11</v>
      </c>
      <c r="B307" s="42" t="s">
        <v>232</v>
      </c>
      <c r="C307" s="43"/>
      <c r="D307" s="44"/>
      <c r="E307" s="44"/>
      <c r="F307" s="56">
        <v>993.63699999999994</v>
      </c>
    </row>
    <row r="308" spans="1:6" x14ac:dyDescent="0.25">
      <c r="A308" s="38" t="s">
        <v>11</v>
      </c>
      <c r="B308" s="42" t="s">
        <v>232</v>
      </c>
      <c r="C308" s="43" t="s">
        <v>17</v>
      </c>
      <c r="D308" s="44"/>
      <c r="E308" s="44"/>
      <c r="F308" s="56">
        <v>763.16200000000003</v>
      </c>
    </row>
    <row r="309" spans="1:6" x14ac:dyDescent="0.25">
      <c r="A309" s="38" t="s">
        <v>7</v>
      </c>
      <c r="B309" s="42" t="s">
        <v>232</v>
      </c>
      <c r="C309" s="43" t="s">
        <v>17</v>
      </c>
      <c r="D309" s="44" t="s">
        <v>254</v>
      </c>
      <c r="E309" s="44"/>
      <c r="F309" s="56">
        <v>763.16200000000003</v>
      </c>
    </row>
    <row r="310" spans="1:6" ht="23.25" customHeight="1" x14ac:dyDescent="0.25">
      <c r="A310" s="38" t="s">
        <v>230</v>
      </c>
      <c r="B310" s="42" t="s">
        <v>232</v>
      </c>
      <c r="C310" s="43" t="s">
        <v>17</v>
      </c>
      <c r="D310" s="44" t="s">
        <v>254</v>
      </c>
      <c r="E310" s="44" t="s">
        <v>255</v>
      </c>
      <c r="F310" s="56">
        <v>763.16200000000003</v>
      </c>
    </row>
    <row r="311" spans="1:6" ht="34.5" customHeight="1" x14ac:dyDescent="0.25">
      <c r="A311" s="38" t="s">
        <v>18</v>
      </c>
      <c r="B311" s="42" t="s">
        <v>232</v>
      </c>
      <c r="C311" s="43" t="s">
        <v>19</v>
      </c>
      <c r="D311" s="44"/>
      <c r="E311" s="44"/>
      <c r="F311" s="56">
        <v>230.47499999999999</v>
      </c>
    </row>
    <row r="312" spans="1:6" x14ac:dyDescent="0.25">
      <c r="A312" s="38" t="s">
        <v>7</v>
      </c>
      <c r="B312" s="42" t="s">
        <v>232</v>
      </c>
      <c r="C312" s="43" t="s">
        <v>19</v>
      </c>
      <c r="D312" s="44" t="s">
        <v>254</v>
      </c>
      <c r="E312" s="44"/>
      <c r="F312" s="56">
        <v>230.47499999999999</v>
      </c>
    </row>
    <row r="313" spans="1:6" ht="23.25" customHeight="1" x14ac:dyDescent="0.25">
      <c r="A313" s="38" t="s">
        <v>230</v>
      </c>
      <c r="B313" s="42" t="s">
        <v>232</v>
      </c>
      <c r="C313" s="43" t="s">
        <v>19</v>
      </c>
      <c r="D313" s="44" t="s">
        <v>254</v>
      </c>
      <c r="E313" s="44" t="s">
        <v>255</v>
      </c>
      <c r="F313" s="56">
        <v>230.47499999999999</v>
      </c>
    </row>
    <row r="314" spans="1:6" ht="23.25" customHeight="1" x14ac:dyDescent="0.25">
      <c r="A314" s="38" t="s">
        <v>261</v>
      </c>
      <c r="B314" s="39" t="s">
        <v>262</v>
      </c>
      <c r="C314" s="40"/>
      <c r="D314" s="41"/>
      <c r="E314" s="41"/>
      <c r="F314" s="56">
        <v>4673.3411299999998</v>
      </c>
    </row>
    <row r="315" spans="1:6" x14ac:dyDescent="0.25">
      <c r="A315" s="38" t="s">
        <v>11</v>
      </c>
      <c r="B315" s="42" t="s">
        <v>235</v>
      </c>
      <c r="C315" s="43"/>
      <c r="D315" s="44"/>
      <c r="E315" s="44"/>
      <c r="F315" s="56">
        <v>2001.204</v>
      </c>
    </row>
    <row r="316" spans="1:6" x14ac:dyDescent="0.25">
      <c r="A316" s="38" t="s">
        <v>11</v>
      </c>
      <c r="B316" s="42" t="s">
        <v>235</v>
      </c>
      <c r="C316" s="43" t="s">
        <v>17</v>
      </c>
      <c r="D316" s="44"/>
      <c r="E316" s="44"/>
      <c r="F316" s="56">
        <v>1537.0229999999999</v>
      </c>
    </row>
    <row r="317" spans="1:6" x14ac:dyDescent="0.25">
      <c r="A317" s="38" t="s">
        <v>7</v>
      </c>
      <c r="B317" s="42" t="s">
        <v>235</v>
      </c>
      <c r="C317" s="43" t="s">
        <v>17</v>
      </c>
      <c r="D317" s="44" t="s">
        <v>254</v>
      </c>
      <c r="E317" s="44"/>
      <c r="F317" s="56">
        <v>1537.0229999999999</v>
      </c>
    </row>
    <row r="318" spans="1:6" ht="34.5" customHeight="1" x14ac:dyDescent="0.25">
      <c r="A318" s="38" t="s">
        <v>233</v>
      </c>
      <c r="B318" s="42" t="s">
        <v>235</v>
      </c>
      <c r="C318" s="43" t="s">
        <v>17</v>
      </c>
      <c r="D318" s="44" t="s">
        <v>254</v>
      </c>
      <c r="E318" s="44" t="s">
        <v>260</v>
      </c>
      <c r="F318" s="56">
        <v>1537.0229999999999</v>
      </c>
    </row>
    <row r="319" spans="1:6" ht="34.5" customHeight="1" x14ac:dyDescent="0.25">
      <c r="A319" s="38" t="s">
        <v>18</v>
      </c>
      <c r="B319" s="42" t="s">
        <v>235</v>
      </c>
      <c r="C319" s="43" t="s">
        <v>19</v>
      </c>
      <c r="D319" s="44"/>
      <c r="E319" s="44"/>
      <c r="F319" s="56">
        <v>464.18099999999998</v>
      </c>
    </row>
    <row r="320" spans="1:6" x14ac:dyDescent="0.25">
      <c r="A320" s="38" t="s">
        <v>7</v>
      </c>
      <c r="B320" s="42" t="s">
        <v>235</v>
      </c>
      <c r="C320" s="43" t="s">
        <v>19</v>
      </c>
      <c r="D320" s="44" t="s">
        <v>254</v>
      </c>
      <c r="E320" s="44"/>
      <c r="F320" s="56">
        <v>464.18099999999998</v>
      </c>
    </row>
    <row r="321" spans="1:6" ht="34.5" customHeight="1" x14ac:dyDescent="0.25">
      <c r="A321" s="38" t="s">
        <v>233</v>
      </c>
      <c r="B321" s="42" t="s">
        <v>235</v>
      </c>
      <c r="C321" s="43" t="s">
        <v>19</v>
      </c>
      <c r="D321" s="44" t="s">
        <v>254</v>
      </c>
      <c r="E321" s="44" t="s">
        <v>260</v>
      </c>
      <c r="F321" s="56">
        <v>464.18099999999998</v>
      </c>
    </row>
    <row r="322" spans="1:6" ht="23.25" customHeight="1" x14ac:dyDescent="0.25">
      <c r="A322" s="38" t="s">
        <v>82</v>
      </c>
      <c r="B322" s="42" t="s">
        <v>236</v>
      </c>
      <c r="C322" s="43"/>
      <c r="D322" s="44"/>
      <c r="E322" s="44"/>
      <c r="F322" s="56">
        <v>2672.1371300000001</v>
      </c>
    </row>
    <row r="323" spans="1:6" x14ac:dyDescent="0.25">
      <c r="A323" s="38" t="s">
        <v>28</v>
      </c>
      <c r="B323" s="42" t="s">
        <v>236</v>
      </c>
      <c r="C323" s="43" t="s">
        <v>29</v>
      </c>
      <c r="D323" s="44"/>
      <c r="E323" s="44"/>
      <c r="F323" s="56">
        <v>2652.0549999999998</v>
      </c>
    </row>
    <row r="324" spans="1:6" x14ac:dyDescent="0.25">
      <c r="A324" s="38" t="s">
        <v>7</v>
      </c>
      <c r="B324" s="42" t="s">
        <v>236</v>
      </c>
      <c r="C324" s="43" t="s">
        <v>29</v>
      </c>
      <c r="D324" s="44" t="s">
        <v>254</v>
      </c>
      <c r="E324" s="44"/>
      <c r="F324" s="56">
        <v>2652.0549999999998</v>
      </c>
    </row>
    <row r="325" spans="1:6" ht="34.5" customHeight="1" x14ac:dyDescent="0.25">
      <c r="A325" s="38" t="s">
        <v>233</v>
      </c>
      <c r="B325" s="42" t="s">
        <v>236</v>
      </c>
      <c r="C325" s="43" t="s">
        <v>29</v>
      </c>
      <c r="D325" s="44" t="s">
        <v>254</v>
      </c>
      <c r="E325" s="44" t="s">
        <v>260</v>
      </c>
      <c r="F325" s="56">
        <v>2652.0549999999998</v>
      </c>
    </row>
    <row r="326" spans="1:6" x14ac:dyDescent="0.25">
      <c r="A326" s="38" t="s">
        <v>34</v>
      </c>
      <c r="B326" s="42" t="s">
        <v>236</v>
      </c>
      <c r="C326" s="43" t="s">
        <v>35</v>
      </c>
      <c r="D326" s="44"/>
      <c r="E326" s="44"/>
      <c r="F326" s="56">
        <v>15.243360000000001</v>
      </c>
    </row>
    <row r="327" spans="1:6" x14ac:dyDescent="0.25">
      <c r="A327" s="38" t="s">
        <v>7</v>
      </c>
      <c r="B327" s="42" t="s">
        <v>236</v>
      </c>
      <c r="C327" s="43" t="s">
        <v>35</v>
      </c>
      <c r="D327" s="44" t="s">
        <v>254</v>
      </c>
      <c r="E327" s="44"/>
      <c r="F327" s="56">
        <v>15.243360000000001</v>
      </c>
    </row>
    <row r="328" spans="1:6" ht="34.5" customHeight="1" x14ac:dyDescent="0.25">
      <c r="A328" s="38" t="s">
        <v>233</v>
      </c>
      <c r="B328" s="42" t="s">
        <v>236</v>
      </c>
      <c r="C328" s="43" t="s">
        <v>35</v>
      </c>
      <c r="D328" s="44" t="s">
        <v>254</v>
      </c>
      <c r="E328" s="44" t="s">
        <v>260</v>
      </c>
      <c r="F328" s="56">
        <v>15.243360000000001</v>
      </c>
    </row>
    <row r="329" spans="1:6" x14ac:dyDescent="0.25">
      <c r="A329" s="38" t="s">
        <v>36</v>
      </c>
      <c r="B329" s="42" t="s">
        <v>236</v>
      </c>
      <c r="C329" s="43" t="s">
        <v>37</v>
      </c>
      <c r="D329" s="44"/>
      <c r="E329" s="44"/>
      <c r="F329" s="56">
        <v>4.8387700000000002</v>
      </c>
    </row>
    <row r="330" spans="1:6" x14ac:dyDescent="0.25">
      <c r="A330" s="38" t="s">
        <v>7</v>
      </c>
      <c r="B330" s="42" t="s">
        <v>236</v>
      </c>
      <c r="C330" s="43" t="s">
        <v>37</v>
      </c>
      <c r="D330" s="44" t="s">
        <v>254</v>
      </c>
      <c r="E330" s="44"/>
      <c r="F330" s="56">
        <v>4.8387700000000002</v>
      </c>
    </row>
    <row r="331" spans="1:6" ht="34.5" customHeight="1" x14ac:dyDescent="0.25">
      <c r="A331" s="38" t="s">
        <v>233</v>
      </c>
      <c r="B331" s="42" t="s">
        <v>236</v>
      </c>
      <c r="C331" s="43" t="s">
        <v>37</v>
      </c>
      <c r="D331" s="44" t="s">
        <v>254</v>
      </c>
      <c r="E331" s="44" t="s">
        <v>260</v>
      </c>
      <c r="F331" s="56">
        <v>4.8387700000000002</v>
      </c>
    </row>
    <row r="332" spans="1:6" x14ac:dyDescent="0.25">
      <c r="A332" s="38" t="s">
        <v>263</v>
      </c>
      <c r="B332" s="39" t="s">
        <v>264</v>
      </c>
      <c r="C332" s="40"/>
      <c r="D332" s="41"/>
      <c r="E332" s="41"/>
      <c r="F332" s="56">
        <v>844.57500000000005</v>
      </c>
    </row>
    <row r="333" spans="1:6" x14ac:dyDescent="0.25">
      <c r="A333" s="38" t="s">
        <v>11</v>
      </c>
      <c r="B333" s="42" t="s">
        <v>237</v>
      </c>
      <c r="C333" s="43"/>
      <c r="D333" s="44"/>
      <c r="E333" s="44"/>
      <c r="F333" s="56">
        <v>844.57500000000005</v>
      </c>
    </row>
    <row r="334" spans="1:6" x14ac:dyDescent="0.25">
      <c r="A334" s="38" t="s">
        <v>11</v>
      </c>
      <c r="B334" s="42" t="s">
        <v>237</v>
      </c>
      <c r="C334" s="43" t="s">
        <v>17</v>
      </c>
      <c r="D334" s="44"/>
      <c r="E334" s="44"/>
      <c r="F334" s="56">
        <v>648.67499999999995</v>
      </c>
    </row>
    <row r="335" spans="1:6" x14ac:dyDescent="0.25">
      <c r="A335" s="38" t="s">
        <v>7</v>
      </c>
      <c r="B335" s="42" t="s">
        <v>237</v>
      </c>
      <c r="C335" s="43" t="s">
        <v>17</v>
      </c>
      <c r="D335" s="44" t="s">
        <v>254</v>
      </c>
      <c r="E335" s="44"/>
      <c r="F335" s="56">
        <v>648.67499999999995</v>
      </c>
    </row>
    <row r="336" spans="1:6" ht="34.5" customHeight="1" x14ac:dyDescent="0.25">
      <c r="A336" s="38" t="s">
        <v>233</v>
      </c>
      <c r="B336" s="42" t="s">
        <v>237</v>
      </c>
      <c r="C336" s="43" t="s">
        <v>17</v>
      </c>
      <c r="D336" s="44" t="s">
        <v>254</v>
      </c>
      <c r="E336" s="44" t="s">
        <v>260</v>
      </c>
      <c r="F336" s="56">
        <v>648.67499999999995</v>
      </c>
    </row>
    <row r="337" spans="1:6" ht="34.5" customHeight="1" x14ac:dyDescent="0.25">
      <c r="A337" s="38" t="s">
        <v>18</v>
      </c>
      <c r="B337" s="42" t="s">
        <v>237</v>
      </c>
      <c r="C337" s="43" t="s">
        <v>19</v>
      </c>
      <c r="D337" s="44"/>
      <c r="E337" s="44"/>
      <c r="F337" s="56">
        <v>195.9</v>
      </c>
    </row>
    <row r="338" spans="1:6" x14ac:dyDescent="0.25">
      <c r="A338" s="38" t="s">
        <v>7</v>
      </c>
      <c r="B338" s="42" t="s">
        <v>237</v>
      </c>
      <c r="C338" s="43" t="s">
        <v>19</v>
      </c>
      <c r="D338" s="44" t="s">
        <v>254</v>
      </c>
      <c r="E338" s="44"/>
      <c r="F338" s="56">
        <v>195.9</v>
      </c>
    </row>
    <row r="339" spans="1:6" ht="34.5" customHeight="1" x14ac:dyDescent="0.25">
      <c r="A339" s="38" t="s">
        <v>233</v>
      </c>
      <c r="B339" s="42" t="s">
        <v>237</v>
      </c>
      <c r="C339" s="43" t="s">
        <v>19</v>
      </c>
      <c r="D339" s="44" t="s">
        <v>254</v>
      </c>
      <c r="E339" s="44" t="s">
        <v>260</v>
      </c>
      <c r="F339" s="56">
        <v>195.9</v>
      </c>
    </row>
    <row r="340" spans="1:6" ht="23.25" customHeight="1" x14ac:dyDescent="0.25">
      <c r="A340" s="45" t="s">
        <v>284</v>
      </c>
      <c r="B340" s="46" t="s">
        <v>285</v>
      </c>
      <c r="C340" s="47"/>
      <c r="D340" s="48"/>
      <c r="E340" s="48"/>
      <c r="F340" s="56">
        <v>87682.399749999997</v>
      </c>
    </row>
    <row r="341" spans="1:6" ht="23.25" customHeight="1" x14ac:dyDescent="0.25">
      <c r="A341" s="38" t="s">
        <v>175</v>
      </c>
      <c r="B341" s="39" t="s">
        <v>310</v>
      </c>
      <c r="C341" s="40"/>
      <c r="D341" s="41"/>
      <c r="E341" s="41"/>
      <c r="F341" s="56">
        <v>61859.137000000002</v>
      </c>
    </row>
    <row r="342" spans="1:6" ht="23.25" customHeight="1" x14ac:dyDescent="0.25">
      <c r="A342" s="38" t="s">
        <v>175</v>
      </c>
      <c r="B342" s="42" t="s">
        <v>176</v>
      </c>
      <c r="C342" s="43"/>
      <c r="D342" s="44"/>
      <c r="E342" s="44"/>
      <c r="F342" s="56">
        <v>61859.137000000002</v>
      </c>
    </row>
    <row r="343" spans="1:6" x14ac:dyDescent="0.25">
      <c r="A343" s="38" t="s">
        <v>179</v>
      </c>
      <c r="B343" s="42" t="s">
        <v>176</v>
      </c>
      <c r="C343" s="43" t="s">
        <v>180</v>
      </c>
      <c r="D343" s="44"/>
      <c r="E343" s="44"/>
      <c r="F343" s="56">
        <v>61859.137000000002</v>
      </c>
    </row>
    <row r="344" spans="1:6" x14ac:dyDescent="0.25">
      <c r="A344" s="38" t="s">
        <v>159</v>
      </c>
      <c r="B344" s="42" t="s">
        <v>176</v>
      </c>
      <c r="C344" s="43" t="s">
        <v>180</v>
      </c>
      <c r="D344" s="44" t="s">
        <v>296</v>
      </c>
      <c r="E344" s="44"/>
      <c r="F344" s="56">
        <v>61859.137000000002</v>
      </c>
    </row>
    <row r="345" spans="1:6" x14ac:dyDescent="0.25">
      <c r="A345" s="38" t="s">
        <v>169</v>
      </c>
      <c r="B345" s="42" t="s">
        <v>176</v>
      </c>
      <c r="C345" s="43" t="s">
        <v>180</v>
      </c>
      <c r="D345" s="44" t="s">
        <v>296</v>
      </c>
      <c r="E345" s="44" t="s">
        <v>260</v>
      </c>
      <c r="F345" s="56">
        <v>61859.137000000002</v>
      </c>
    </row>
    <row r="346" spans="1:6" x14ac:dyDescent="0.25">
      <c r="A346" s="38" t="s">
        <v>286</v>
      </c>
      <c r="B346" s="39" t="s">
        <v>287</v>
      </c>
      <c r="C346" s="40"/>
      <c r="D346" s="41"/>
      <c r="E346" s="41"/>
      <c r="F346" s="56">
        <v>25823.262750000002</v>
      </c>
    </row>
    <row r="347" spans="1:6" ht="23.25" customHeight="1" x14ac:dyDescent="0.25">
      <c r="A347" s="38" t="s">
        <v>149</v>
      </c>
      <c r="B347" s="42" t="s">
        <v>150</v>
      </c>
      <c r="C347" s="43"/>
      <c r="D347" s="44"/>
      <c r="E347" s="44"/>
      <c r="F347" s="56">
        <v>3780.4479999999999</v>
      </c>
    </row>
    <row r="348" spans="1:6" ht="34.5" customHeight="1" x14ac:dyDescent="0.25">
      <c r="A348" s="38" t="s">
        <v>155</v>
      </c>
      <c r="B348" s="42" t="s">
        <v>150</v>
      </c>
      <c r="C348" s="43" t="s">
        <v>156</v>
      </c>
      <c r="D348" s="44"/>
      <c r="E348" s="44"/>
      <c r="F348" s="56">
        <v>3780.4479999999999</v>
      </c>
    </row>
    <row r="349" spans="1:6" x14ac:dyDescent="0.25">
      <c r="A349" s="38" t="s">
        <v>145</v>
      </c>
      <c r="B349" s="42" t="s">
        <v>150</v>
      </c>
      <c r="C349" s="43" t="s">
        <v>156</v>
      </c>
      <c r="D349" s="44" t="s">
        <v>334</v>
      </c>
      <c r="E349" s="44"/>
      <c r="F349" s="56">
        <v>3780.4479999999999</v>
      </c>
    </row>
    <row r="350" spans="1:6" x14ac:dyDescent="0.25">
      <c r="A350" s="38" t="s">
        <v>147</v>
      </c>
      <c r="B350" s="42" t="s">
        <v>150</v>
      </c>
      <c r="C350" s="43" t="s">
        <v>156</v>
      </c>
      <c r="D350" s="44" t="s">
        <v>334</v>
      </c>
      <c r="E350" s="44" t="s">
        <v>255</v>
      </c>
      <c r="F350" s="56">
        <v>3780.4479999999999</v>
      </c>
    </row>
    <row r="351" spans="1:6" ht="34.5" customHeight="1" x14ac:dyDescent="0.25">
      <c r="A351" s="38" t="s">
        <v>141</v>
      </c>
      <c r="B351" s="42" t="s">
        <v>142</v>
      </c>
      <c r="C351" s="43"/>
      <c r="D351" s="44"/>
      <c r="E351" s="44"/>
      <c r="F351" s="56">
        <v>951.61</v>
      </c>
    </row>
    <row r="352" spans="1:6" x14ac:dyDescent="0.25">
      <c r="A352" s="38" t="s">
        <v>11</v>
      </c>
      <c r="B352" s="42" t="s">
        <v>142</v>
      </c>
      <c r="C352" s="43" t="s">
        <v>17</v>
      </c>
      <c r="D352" s="44"/>
      <c r="E352" s="44"/>
      <c r="F352" s="56">
        <v>609.06299999999999</v>
      </c>
    </row>
    <row r="353" spans="1:6" x14ac:dyDescent="0.25">
      <c r="A353" s="38" t="s">
        <v>125</v>
      </c>
      <c r="B353" s="42" t="s">
        <v>142</v>
      </c>
      <c r="C353" s="43" t="s">
        <v>17</v>
      </c>
      <c r="D353" s="44" t="s">
        <v>332</v>
      </c>
      <c r="E353" s="44"/>
      <c r="F353" s="56">
        <v>609.06299999999999</v>
      </c>
    </row>
    <row r="354" spans="1:6" x14ac:dyDescent="0.25">
      <c r="A354" s="38" t="s">
        <v>139</v>
      </c>
      <c r="B354" s="42" t="s">
        <v>142</v>
      </c>
      <c r="C354" s="43" t="s">
        <v>17</v>
      </c>
      <c r="D354" s="44" t="s">
        <v>332</v>
      </c>
      <c r="E354" s="44" t="s">
        <v>270</v>
      </c>
      <c r="F354" s="56">
        <v>609.06299999999999</v>
      </c>
    </row>
    <row r="355" spans="1:6" ht="34.5" customHeight="1" x14ac:dyDescent="0.25">
      <c r="A355" s="38" t="s">
        <v>18</v>
      </c>
      <c r="B355" s="42" t="s">
        <v>142</v>
      </c>
      <c r="C355" s="43" t="s">
        <v>19</v>
      </c>
      <c r="D355" s="44"/>
      <c r="E355" s="44"/>
      <c r="F355" s="56">
        <v>183.93700000000001</v>
      </c>
    </row>
    <row r="356" spans="1:6" x14ac:dyDescent="0.25">
      <c r="A356" s="38" t="s">
        <v>125</v>
      </c>
      <c r="B356" s="42" t="s">
        <v>142</v>
      </c>
      <c r="C356" s="43" t="s">
        <v>19</v>
      </c>
      <c r="D356" s="44" t="s">
        <v>332</v>
      </c>
      <c r="E356" s="44"/>
      <c r="F356" s="56">
        <v>183.93700000000001</v>
      </c>
    </row>
    <row r="357" spans="1:6" x14ac:dyDescent="0.25">
      <c r="A357" s="38" t="s">
        <v>139</v>
      </c>
      <c r="B357" s="42" t="s">
        <v>142</v>
      </c>
      <c r="C357" s="43" t="s">
        <v>19</v>
      </c>
      <c r="D357" s="44" t="s">
        <v>332</v>
      </c>
      <c r="E357" s="44" t="s">
        <v>270</v>
      </c>
      <c r="F357" s="56">
        <v>183.93700000000001</v>
      </c>
    </row>
    <row r="358" spans="1:6" x14ac:dyDescent="0.25">
      <c r="A358" s="38" t="s">
        <v>28</v>
      </c>
      <c r="B358" s="42" t="s">
        <v>142</v>
      </c>
      <c r="C358" s="43" t="s">
        <v>29</v>
      </c>
      <c r="D358" s="44"/>
      <c r="E358" s="44"/>
      <c r="F358" s="56">
        <v>158.61000000000001</v>
      </c>
    </row>
    <row r="359" spans="1:6" x14ac:dyDescent="0.25">
      <c r="A359" s="38" t="s">
        <v>125</v>
      </c>
      <c r="B359" s="42" t="s">
        <v>142</v>
      </c>
      <c r="C359" s="43" t="s">
        <v>29</v>
      </c>
      <c r="D359" s="44" t="s">
        <v>332</v>
      </c>
      <c r="E359" s="44"/>
      <c r="F359" s="56">
        <v>158.61000000000001</v>
      </c>
    </row>
    <row r="360" spans="1:6" x14ac:dyDescent="0.25">
      <c r="A360" s="38" t="s">
        <v>139</v>
      </c>
      <c r="B360" s="42" t="s">
        <v>142</v>
      </c>
      <c r="C360" s="43" t="s">
        <v>29</v>
      </c>
      <c r="D360" s="44" t="s">
        <v>332</v>
      </c>
      <c r="E360" s="44" t="s">
        <v>270</v>
      </c>
      <c r="F360" s="56">
        <v>158.61000000000001</v>
      </c>
    </row>
    <row r="361" spans="1:6" ht="23.25" customHeight="1" x14ac:dyDescent="0.25">
      <c r="A361" s="38" t="s">
        <v>143</v>
      </c>
      <c r="B361" s="42" t="s">
        <v>144</v>
      </c>
      <c r="C361" s="43"/>
      <c r="D361" s="44"/>
      <c r="E361" s="44"/>
      <c r="F361" s="56">
        <v>436.15</v>
      </c>
    </row>
    <row r="362" spans="1:6" x14ac:dyDescent="0.25">
      <c r="A362" s="38" t="s">
        <v>11</v>
      </c>
      <c r="B362" s="42" t="s">
        <v>144</v>
      </c>
      <c r="C362" s="43" t="s">
        <v>17</v>
      </c>
      <c r="D362" s="44"/>
      <c r="E362" s="44"/>
      <c r="F362" s="56">
        <v>304.53100000000001</v>
      </c>
    </row>
    <row r="363" spans="1:6" x14ac:dyDescent="0.25">
      <c r="A363" s="38" t="s">
        <v>125</v>
      </c>
      <c r="B363" s="42" t="s">
        <v>144</v>
      </c>
      <c r="C363" s="43" t="s">
        <v>17</v>
      </c>
      <c r="D363" s="44" t="s">
        <v>332</v>
      </c>
      <c r="E363" s="44"/>
      <c r="F363" s="56">
        <v>304.53100000000001</v>
      </c>
    </row>
    <row r="364" spans="1:6" x14ac:dyDescent="0.25">
      <c r="A364" s="38" t="s">
        <v>139</v>
      </c>
      <c r="B364" s="42" t="s">
        <v>144</v>
      </c>
      <c r="C364" s="43" t="s">
        <v>17</v>
      </c>
      <c r="D364" s="44" t="s">
        <v>332</v>
      </c>
      <c r="E364" s="44" t="s">
        <v>270</v>
      </c>
      <c r="F364" s="56">
        <v>304.53100000000001</v>
      </c>
    </row>
    <row r="365" spans="1:6" ht="34.5" customHeight="1" x14ac:dyDescent="0.25">
      <c r="A365" s="38" t="s">
        <v>18</v>
      </c>
      <c r="B365" s="42" t="s">
        <v>144</v>
      </c>
      <c r="C365" s="43" t="s">
        <v>19</v>
      </c>
      <c r="D365" s="44"/>
      <c r="E365" s="44"/>
      <c r="F365" s="56">
        <v>91.968999999999994</v>
      </c>
    </row>
    <row r="366" spans="1:6" x14ac:dyDescent="0.25">
      <c r="A366" s="38" t="s">
        <v>125</v>
      </c>
      <c r="B366" s="42" t="s">
        <v>144</v>
      </c>
      <c r="C366" s="43" t="s">
        <v>19</v>
      </c>
      <c r="D366" s="44" t="s">
        <v>332</v>
      </c>
      <c r="E366" s="44"/>
      <c r="F366" s="56">
        <v>91.968999999999994</v>
      </c>
    </row>
    <row r="367" spans="1:6" x14ac:dyDescent="0.25">
      <c r="A367" s="38" t="s">
        <v>139</v>
      </c>
      <c r="B367" s="42" t="s">
        <v>144</v>
      </c>
      <c r="C367" s="43" t="s">
        <v>19</v>
      </c>
      <c r="D367" s="44" t="s">
        <v>332</v>
      </c>
      <c r="E367" s="44" t="s">
        <v>270</v>
      </c>
      <c r="F367" s="56">
        <v>91.968999999999994</v>
      </c>
    </row>
    <row r="368" spans="1:6" x14ac:dyDescent="0.25">
      <c r="A368" s="38" t="s">
        <v>28</v>
      </c>
      <c r="B368" s="42" t="s">
        <v>144</v>
      </c>
      <c r="C368" s="43" t="s">
        <v>29</v>
      </c>
      <c r="D368" s="44"/>
      <c r="E368" s="44"/>
      <c r="F368" s="56">
        <v>39.65</v>
      </c>
    </row>
    <row r="369" spans="1:6" x14ac:dyDescent="0.25">
      <c r="A369" s="38" t="s">
        <v>125</v>
      </c>
      <c r="B369" s="42" t="s">
        <v>144</v>
      </c>
      <c r="C369" s="43" t="s">
        <v>29</v>
      </c>
      <c r="D369" s="44" t="s">
        <v>332</v>
      </c>
      <c r="E369" s="44"/>
      <c r="F369" s="56">
        <v>39.65</v>
      </c>
    </row>
    <row r="370" spans="1:6" x14ac:dyDescent="0.25">
      <c r="A370" s="38" t="s">
        <v>139</v>
      </c>
      <c r="B370" s="42" t="s">
        <v>144</v>
      </c>
      <c r="C370" s="43" t="s">
        <v>29</v>
      </c>
      <c r="D370" s="44" t="s">
        <v>332</v>
      </c>
      <c r="E370" s="44" t="s">
        <v>270</v>
      </c>
      <c r="F370" s="56">
        <v>39.65</v>
      </c>
    </row>
    <row r="371" spans="1:6" ht="23.25" customHeight="1" x14ac:dyDescent="0.25">
      <c r="A371" s="38" t="s">
        <v>56</v>
      </c>
      <c r="B371" s="42" t="s">
        <v>57</v>
      </c>
      <c r="C371" s="43"/>
      <c r="D371" s="44"/>
      <c r="E371" s="44"/>
      <c r="F371" s="56">
        <v>2506.779</v>
      </c>
    </row>
    <row r="372" spans="1:6" x14ac:dyDescent="0.25">
      <c r="A372" s="38" t="s">
        <v>60</v>
      </c>
      <c r="B372" s="42" t="s">
        <v>57</v>
      </c>
      <c r="C372" s="43" t="s">
        <v>61</v>
      </c>
      <c r="D372" s="44"/>
      <c r="E372" s="44"/>
      <c r="F372" s="56">
        <v>2506.779</v>
      </c>
    </row>
    <row r="373" spans="1:6" x14ac:dyDescent="0.25">
      <c r="A373" s="38" t="s">
        <v>52</v>
      </c>
      <c r="B373" s="42" t="s">
        <v>57</v>
      </c>
      <c r="C373" s="43" t="s">
        <v>61</v>
      </c>
      <c r="D373" s="44" t="s">
        <v>255</v>
      </c>
      <c r="E373" s="44"/>
      <c r="F373" s="56">
        <v>2506.779</v>
      </c>
    </row>
    <row r="374" spans="1:6" x14ac:dyDescent="0.25">
      <c r="A374" s="38" t="s">
        <v>54</v>
      </c>
      <c r="B374" s="42" t="s">
        <v>57</v>
      </c>
      <c r="C374" s="43" t="s">
        <v>61</v>
      </c>
      <c r="D374" s="44" t="s">
        <v>255</v>
      </c>
      <c r="E374" s="44" t="s">
        <v>260</v>
      </c>
      <c r="F374" s="56">
        <v>2506.779</v>
      </c>
    </row>
    <row r="375" spans="1:6" ht="23.25" customHeight="1" x14ac:dyDescent="0.25">
      <c r="A375" s="38" t="s">
        <v>192</v>
      </c>
      <c r="B375" s="42" t="s">
        <v>193</v>
      </c>
      <c r="C375" s="43"/>
      <c r="D375" s="44"/>
      <c r="E375" s="44"/>
      <c r="F375" s="56">
        <v>176.01177999999999</v>
      </c>
    </row>
    <row r="376" spans="1:6" ht="23.25" customHeight="1" x14ac:dyDescent="0.25">
      <c r="A376" s="38" t="s">
        <v>196</v>
      </c>
      <c r="B376" s="42" t="s">
        <v>193</v>
      </c>
      <c r="C376" s="43" t="s">
        <v>197</v>
      </c>
      <c r="D376" s="44"/>
      <c r="E376" s="44"/>
      <c r="F376" s="56">
        <v>176.01177999999999</v>
      </c>
    </row>
    <row r="377" spans="1:6" x14ac:dyDescent="0.25">
      <c r="A377" s="38" t="s">
        <v>125</v>
      </c>
      <c r="B377" s="42" t="s">
        <v>193</v>
      </c>
      <c r="C377" s="43" t="s">
        <v>197</v>
      </c>
      <c r="D377" s="44" t="s">
        <v>332</v>
      </c>
      <c r="E377" s="44"/>
      <c r="F377" s="56">
        <v>176.01177999999999</v>
      </c>
    </row>
    <row r="378" spans="1:6" x14ac:dyDescent="0.25">
      <c r="A378" s="38" t="s">
        <v>135</v>
      </c>
      <c r="B378" s="42" t="s">
        <v>193</v>
      </c>
      <c r="C378" s="43" t="s">
        <v>197</v>
      </c>
      <c r="D378" s="44" t="s">
        <v>332</v>
      </c>
      <c r="E378" s="44" t="s">
        <v>265</v>
      </c>
      <c r="F378" s="56">
        <v>176.01177999999999</v>
      </c>
    </row>
    <row r="379" spans="1:6" ht="34.5" customHeight="1" x14ac:dyDescent="0.25">
      <c r="A379" s="38" t="s">
        <v>46</v>
      </c>
      <c r="B379" s="42" t="s">
        <v>47</v>
      </c>
      <c r="C379" s="43"/>
      <c r="D379" s="44"/>
      <c r="E379" s="44"/>
      <c r="F379" s="56">
        <v>1816.67</v>
      </c>
    </row>
    <row r="380" spans="1:6" x14ac:dyDescent="0.25">
      <c r="A380" s="38" t="s">
        <v>50</v>
      </c>
      <c r="B380" s="42" t="s">
        <v>47</v>
      </c>
      <c r="C380" s="43" t="s">
        <v>51</v>
      </c>
      <c r="D380" s="44"/>
      <c r="E380" s="44"/>
      <c r="F380" s="56">
        <v>1816.67</v>
      </c>
    </row>
    <row r="381" spans="1:6" x14ac:dyDescent="0.25">
      <c r="A381" s="38" t="s">
        <v>7</v>
      </c>
      <c r="B381" s="42" t="s">
        <v>47</v>
      </c>
      <c r="C381" s="43" t="s">
        <v>51</v>
      </c>
      <c r="D381" s="44" t="s">
        <v>254</v>
      </c>
      <c r="E381" s="44"/>
      <c r="F381" s="56">
        <v>1816.67</v>
      </c>
    </row>
    <row r="382" spans="1:6" x14ac:dyDescent="0.25">
      <c r="A382" s="38" t="s">
        <v>42</v>
      </c>
      <c r="B382" s="42" t="s">
        <v>47</v>
      </c>
      <c r="C382" s="43" t="s">
        <v>51</v>
      </c>
      <c r="D382" s="44" t="s">
        <v>254</v>
      </c>
      <c r="E382" s="44" t="s">
        <v>281</v>
      </c>
      <c r="F382" s="56">
        <v>1816.67</v>
      </c>
    </row>
    <row r="383" spans="1:6" ht="34.5" customHeight="1" x14ac:dyDescent="0.25">
      <c r="A383" s="38" t="s">
        <v>95</v>
      </c>
      <c r="B383" s="42" t="s">
        <v>96</v>
      </c>
      <c r="C383" s="43"/>
      <c r="D383" s="44"/>
      <c r="E383" s="44"/>
      <c r="F383" s="56">
        <v>2808.4839999999999</v>
      </c>
    </row>
    <row r="384" spans="1:6" x14ac:dyDescent="0.25">
      <c r="A384" s="38" t="s">
        <v>11</v>
      </c>
      <c r="B384" s="42" t="s">
        <v>96</v>
      </c>
      <c r="C384" s="43" t="s">
        <v>17</v>
      </c>
      <c r="D384" s="44"/>
      <c r="E384" s="44"/>
      <c r="F384" s="56">
        <v>2157.0540000000001</v>
      </c>
    </row>
    <row r="385" spans="1:6" ht="23.25" customHeight="1" x14ac:dyDescent="0.25">
      <c r="A385" s="38" t="s">
        <v>89</v>
      </c>
      <c r="B385" s="42" t="s">
        <v>96</v>
      </c>
      <c r="C385" s="43" t="s">
        <v>17</v>
      </c>
      <c r="D385" s="44" t="s">
        <v>260</v>
      </c>
      <c r="E385" s="44"/>
      <c r="F385" s="56">
        <v>2157.0540000000001</v>
      </c>
    </row>
    <row r="386" spans="1:6" ht="23.25" customHeight="1" x14ac:dyDescent="0.25">
      <c r="A386" s="38" t="s">
        <v>91</v>
      </c>
      <c r="B386" s="42" t="s">
        <v>96</v>
      </c>
      <c r="C386" s="43" t="s">
        <v>17</v>
      </c>
      <c r="D386" s="44" t="s">
        <v>260</v>
      </c>
      <c r="E386" s="44" t="s">
        <v>288</v>
      </c>
      <c r="F386" s="56">
        <v>2157.0540000000001</v>
      </c>
    </row>
    <row r="387" spans="1:6" ht="34.5" customHeight="1" x14ac:dyDescent="0.25">
      <c r="A387" s="38" t="s">
        <v>18</v>
      </c>
      <c r="B387" s="42" t="s">
        <v>96</v>
      </c>
      <c r="C387" s="43" t="s">
        <v>19</v>
      </c>
      <c r="D387" s="44"/>
      <c r="E387" s="44"/>
      <c r="F387" s="56">
        <v>651.42999999999995</v>
      </c>
    </row>
    <row r="388" spans="1:6" ht="23.25" customHeight="1" x14ac:dyDescent="0.25">
      <c r="A388" s="38" t="s">
        <v>89</v>
      </c>
      <c r="B388" s="42" t="s">
        <v>96</v>
      </c>
      <c r="C388" s="43" t="s">
        <v>19</v>
      </c>
      <c r="D388" s="44" t="s">
        <v>260</v>
      </c>
      <c r="E388" s="44"/>
      <c r="F388" s="56">
        <v>651.42999999999995</v>
      </c>
    </row>
    <row r="389" spans="1:6" ht="23.25" customHeight="1" x14ac:dyDescent="0.25">
      <c r="A389" s="38" t="s">
        <v>91</v>
      </c>
      <c r="B389" s="42" t="s">
        <v>96</v>
      </c>
      <c r="C389" s="43" t="s">
        <v>19</v>
      </c>
      <c r="D389" s="44" t="s">
        <v>260</v>
      </c>
      <c r="E389" s="44" t="s">
        <v>288</v>
      </c>
      <c r="F389" s="56">
        <v>651.42999999999995</v>
      </c>
    </row>
    <row r="390" spans="1:6" ht="57" customHeight="1" x14ac:dyDescent="0.25">
      <c r="A390" s="38" t="s">
        <v>129</v>
      </c>
      <c r="B390" s="42" t="s">
        <v>130</v>
      </c>
      <c r="C390" s="43"/>
      <c r="D390" s="44"/>
      <c r="E390" s="44"/>
      <c r="F390" s="56">
        <v>13216.203</v>
      </c>
    </row>
    <row r="391" spans="1:6" x14ac:dyDescent="0.25">
      <c r="A391" s="38" t="s">
        <v>133</v>
      </c>
      <c r="B391" s="42" t="s">
        <v>130</v>
      </c>
      <c r="C391" s="43" t="s">
        <v>134</v>
      </c>
      <c r="D391" s="44"/>
      <c r="E391" s="44"/>
      <c r="F391" s="56">
        <v>13216.203</v>
      </c>
    </row>
    <row r="392" spans="1:6" x14ac:dyDescent="0.25">
      <c r="A392" s="38" t="s">
        <v>125</v>
      </c>
      <c r="B392" s="42" t="s">
        <v>130</v>
      </c>
      <c r="C392" s="43" t="s">
        <v>134</v>
      </c>
      <c r="D392" s="44" t="s">
        <v>332</v>
      </c>
      <c r="E392" s="44"/>
      <c r="F392" s="56">
        <v>13216.203</v>
      </c>
    </row>
    <row r="393" spans="1:6" ht="15.75" thickBot="1" x14ac:dyDescent="0.3">
      <c r="A393" s="38" t="s">
        <v>127</v>
      </c>
      <c r="B393" s="42" t="s">
        <v>130</v>
      </c>
      <c r="C393" s="43" t="s">
        <v>134</v>
      </c>
      <c r="D393" s="44" t="s">
        <v>332</v>
      </c>
      <c r="E393" s="44" t="s">
        <v>260</v>
      </c>
      <c r="F393" s="56">
        <v>13216.203</v>
      </c>
    </row>
    <row r="394" spans="1:6" ht="15.75" thickBot="1" x14ac:dyDescent="0.3">
      <c r="A394" s="174" t="s">
        <v>354</v>
      </c>
      <c r="B394" s="175"/>
      <c r="C394" s="175"/>
      <c r="D394" s="175"/>
      <c r="E394" s="175"/>
      <c r="F394" s="57">
        <v>2298952.3047199999</v>
      </c>
    </row>
    <row r="395" spans="1:6" x14ac:dyDescent="0.25">
      <c r="A395" s="30"/>
      <c r="B395" s="30"/>
      <c r="C395" s="30"/>
      <c r="D395" s="30"/>
      <c r="E395" s="30"/>
      <c r="F395" s="30"/>
    </row>
    <row r="396" spans="1:6" ht="23.25" customHeight="1" thickBot="1" x14ac:dyDescent="0.3">
      <c r="A396" s="30" t="s">
        <v>355</v>
      </c>
      <c r="B396" s="176" t="s">
        <v>356</v>
      </c>
      <c r="C396" s="176"/>
      <c r="D396" s="176"/>
      <c r="E396" s="49"/>
      <c r="F396" s="50"/>
    </row>
    <row r="397" spans="1:6" ht="15.75" thickBot="1" x14ac:dyDescent="0.3">
      <c r="A397" s="30"/>
      <c r="B397" s="177" t="s">
        <v>242</v>
      </c>
      <c r="C397" s="177"/>
      <c r="D397" s="177"/>
      <c r="E397" s="49"/>
      <c r="F397" s="57">
        <f>2299083.21169-10</f>
        <v>2299073.2116899998</v>
      </c>
    </row>
    <row r="398" spans="1:6" ht="23.25" customHeight="1" x14ac:dyDescent="0.25">
      <c r="A398" s="30" t="s">
        <v>357</v>
      </c>
      <c r="B398" s="176" t="s">
        <v>240</v>
      </c>
      <c r="C398" s="176"/>
      <c r="D398" s="176"/>
      <c r="E398" s="49"/>
      <c r="F398" s="50"/>
    </row>
    <row r="399" spans="1:6" x14ac:dyDescent="0.25">
      <c r="A399" s="30"/>
      <c r="B399" s="177" t="s">
        <v>242</v>
      </c>
      <c r="C399" s="177"/>
      <c r="D399" s="177"/>
      <c r="E399" s="49"/>
      <c r="F399" s="51"/>
    </row>
  </sheetData>
  <autoFilter ref="A12:J394"/>
  <mergeCells count="15">
    <mergeCell ref="A5:F5"/>
    <mergeCell ref="B399:D399"/>
    <mergeCell ref="C3:F3"/>
    <mergeCell ref="C2:F2"/>
    <mergeCell ref="B398:D398"/>
    <mergeCell ref="C1:F1"/>
    <mergeCell ref="A8:F8"/>
    <mergeCell ref="A394:E394"/>
    <mergeCell ref="B396:D396"/>
    <mergeCell ref="B397:D397"/>
    <mergeCell ref="A10:A11"/>
    <mergeCell ref="B10:E10"/>
    <mergeCell ref="F10:F11"/>
    <mergeCell ref="A7:F7"/>
    <mergeCell ref="A6:F6"/>
  </mergeCells>
  <pageMargins left="0.39" right="0.2" top="0.24" bottom="0.39" header="0.2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topLeftCell="B1" zoomScale="120" zoomScaleSheetLayoutView="120" workbookViewId="0">
      <selection activeCell="B5" sqref="B5:C5"/>
    </sheetView>
  </sheetViews>
  <sheetFormatPr defaultColWidth="8.85546875" defaultRowHeight="15" x14ac:dyDescent="0.25"/>
  <cols>
    <col min="1" max="1" width="8.85546875" style="14"/>
    <col min="2" max="2" width="56.85546875" style="14" customWidth="1"/>
    <col min="3" max="3" width="22.42578125" style="14" customWidth="1"/>
    <col min="4" max="5" width="8.85546875" style="93" customWidth="1"/>
    <col min="6" max="6" width="11.28515625" style="93" bestFit="1" customWidth="1"/>
    <col min="7" max="29" width="8.85546875" style="93"/>
    <col min="30" max="249" width="8.85546875" style="14"/>
    <col min="250" max="250" width="61.42578125" style="14" customWidth="1"/>
    <col min="251" max="251" width="17.28515625" style="14" customWidth="1"/>
    <col min="252" max="252" width="8.85546875" style="14"/>
    <col min="253" max="253" width="14.42578125" style="14" customWidth="1"/>
    <col min="254" max="254" width="8.85546875" style="14"/>
    <col min="255" max="255" width="13" style="14" customWidth="1"/>
    <col min="256" max="16384" width="8.85546875" style="14"/>
  </cols>
  <sheetData>
    <row r="1" spans="1:29" s="58" customFormat="1" x14ac:dyDescent="0.25">
      <c r="B1" s="59"/>
      <c r="C1" s="60" t="s">
        <v>363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s="58" customFormat="1" ht="69.599999999999994" customHeight="1" x14ac:dyDescent="0.25">
      <c r="B2" s="183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C2" s="18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58" customFormat="1" x14ac:dyDescent="0.25">
      <c r="B3" s="185" t="str">
        <f>Прил.4!B3</f>
        <v>от 26 декабря 2019 года № 142/43-3</v>
      </c>
      <c r="C3" s="18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s="58" customFormat="1" x14ac:dyDescent="0.25">
      <c r="B4" s="129"/>
      <c r="C4" s="12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s="58" customFormat="1" ht="75" customHeight="1" x14ac:dyDescent="0.25">
      <c r="B5" s="184" t="s">
        <v>364</v>
      </c>
      <c r="C5" s="18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7" spans="1:29" x14ac:dyDescent="0.25">
      <c r="C7" s="61" t="s">
        <v>365</v>
      </c>
    </row>
    <row r="8" spans="1:29" ht="31.5" x14ac:dyDescent="0.25">
      <c r="A8" s="62" t="s">
        <v>366</v>
      </c>
      <c r="B8" s="63" t="s">
        <v>367</v>
      </c>
      <c r="C8" s="63" t="s">
        <v>368</v>
      </c>
    </row>
    <row r="9" spans="1:29" ht="15.75" x14ac:dyDescent="0.25">
      <c r="A9" s="64">
        <v>1</v>
      </c>
      <c r="B9" s="65">
        <v>2</v>
      </c>
      <c r="C9" s="65">
        <v>3</v>
      </c>
    </row>
    <row r="10" spans="1:29" ht="15.75" x14ac:dyDescent="0.25">
      <c r="A10" s="64">
        <v>1</v>
      </c>
      <c r="B10" s="66" t="s">
        <v>369</v>
      </c>
      <c r="C10" s="67">
        <v>8733.5540000000001</v>
      </c>
    </row>
    <row r="11" spans="1:29" ht="15.75" x14ac:dyDescent="0.25">
      <c r="A11" s="64">
        <v>2</v>
      </c>
      <c r="B11" s="66" t="s">
        <v>370</v>
      </c>
      <c r="C11" s="68">
        <v>4061.1570000000002</v>
      </c>
    </row>
    <row r="12" spans="1:29" ht="15.75" x14ac:dyDescent="0.25">
      <c r="A12" s="64">
        <v>3</v>
      </c>
      <c r="B12" s="66" t="s">
        <v>371</v>
      </c>
      <c r="C12" s="68">
        <v>6928.0450000000001</v>
      </c>
    </row>
    <row r="13" spans="1:29" ht="15.75" x14ac:dyDescent="0.25">
      <c r="A13" s="64">
        <v>4</v>
      </c>
      <c r="B13" s="66" t="s">
        <v>372</v>
      </c>
      <c r="C13" s="68">
        <v>8995.5630000000001</v>
      </c>
    </row>
    <row r="14" spans="1:29" ht="15.75" x14ac:dyDescent="0.25">
      <c r="A14" s="64">
        <v>5</v>
      </c>
      <c r="B14" s="66" t="s">
        <v>373</v>
      </c>
      <c r="C14" s="68">
        <v>6301.8729999999996</v>
      </c>
    </row>
    <row r="15" spans="1:29" ht="15.75" x14ac:dyDescent="0.25">
      <c r="A15" s="64">
        <v>6</v>
      </c>
      <c r="B15" s="66" t="s">
        <v>374</v>
      </c>
      <c r="C15" s="68">
        <v>5331.1760000000004</v>
      </c>
    </row>
    <row r="16" spans="1:29" ht="15.75" x14ac:dyDescent="0.25">
      <c r="A16" s="64">
        <v>7</v>
      </c>
      <c r="B16" s="66" t="s">
        <v>375</v>
      </c>
      <c r="C16" s="68">
        <v>7410.3530000000001</v>
      </c>
    </row>
    <row r="17" spans="1:3" ht="15.75" x14ac:dyDescent="0.25">
      <c r="A17" s="64">
        <v>8</v>
      </c>
      <c r="B17" s="66" t="s">
        <v>376</v>
      </c>
      <c r="C17" s="68">
        <v>9678.8169999999991</v>
      </c>
    </row>
    <row r="18" spans="1:3" ht="15.75" x14ac:dyDescent="0.25">
      <c r="A18" s="64">
        <v>9</v>
      </c>
      <c r="B18" s="66" t="s">
        <v>377</v>
      </c>
      <c r="C18" s="68">
        <v>6117.1559999999999</v>
      </c>
    </row>
    <row r="19" spans="1:3" ht="15.75" x14ac:dyDescent="0.25">
      <c r="A19" s="64">
        <v>10</v>
      </c>
      <c r="B19" s="66" t="s">
        <v>386</v>
      </c>
      <c r="C19" s="68">
        <v>7984.9390000000003</v>
      </c>
    </row>
    <row r="20" spans="1:3" ht="15.75" x14ac:dyDescent="0.25">
      <c r="A20" s="64">
        <v>11</v>
      </c>
      <c r="B20" s="66" t="s">
        <v>379</v>
      </c>
      <c r="C20" s="68">
        <v>7956.1319999999996</v>
      </c>
    </row>
    <row r="21" spans="1:3" ht="15.75" x14ac:dyDescent="0.25">
      <c r="A21" s="64">
        <v>12</v>
      </c>
      <c r="B21" s="66" t="s">
        <v>380</v>
      </c>
      <c r="C21" s="68">
        <v>3998.4140000000002</v>
      </c>
    </row>
    <row r="22" spans="1:3" ht="15.75" x14ac:dyDescent="0.25">
      <c r="A22" s="64">
        <v>13</v>
      </c>
      <c r="B22" s="66" t="s">
        <v>381</v>
      </c>
      <c r="C22" s="68">
        <v>7544.8180000000002</v>
      </c>
    </row>
    <row r="23" spans="1:3" ht="15.75" x14ac:dyDescent="0.25">
      <c r="A23" s="69"/>
      <c r="B23" s="70" t="s">
        <v>382</v>
      </c>
      <c r="C23" s="71">
        <f>SUM(C10:C22)</f>
        <v>91041.997000000003</v>
      </c>
    </row>
  </sheetData>
  <mergeCells count="3">
    <mergeCell ref="B2:C2"/>
    <mergeCell ref="B5:C5"/>
    <mergeCell ref="B3:C3"/>
  </mergeCells>
  <pageMargins left="0.7" right="0.7" top="0.36" bottom="0.75" header="0.2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140" zoomScaleSheetLayoutView="140" workbookViewId="0">
      <selection activeCell="A6" sqref="A6:C6"/>
    </sheetView>
  </sheetViews>
  <sheetFormatPr defaultColWidth="8.85546875" defaultRowHeight="15" x14ac:dyDescent="0.25"/>
  <cols>
    <col min="1" max="1" width="8.85546875" style="14"/>
    <col min="2" max="2" width="56.5703125" style="14" customWidth="1"/>
    <col min="3" max="3" width="20.7109375" style="14" customWidth="1"/>
    <col min="4" max="247" width="8.85546875" style="14"/>
    <col min="248" max="248" width="49.7109375" style="14" customWidth="1"/>
    <col min="249" max="249" width="20.7109375" style="14" customWidth="1"/>
    <col min="250" max="16384" width="8.85546875" style="14"/>
  </cols>
  <sheetData>
    <row r="1" spans="1:3" ht="15.75" x14ac:dyDescent="0.25">
      <c r="A1" s="72"/>
      <c r="B1" s="185" t="s">
        <v>383</v>
      </c>
      <c r="C1" s="185"/>
    </row>
    <row r="2" spans="1:3" ht="60.6" customHeight="1" x14ac:dyDescent="0.25">
      <c r="A2" s="72"/>
      <c r="B2" s="186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C2" s="186"/>
    </row>
    <row r="3" spans="1:3" ht="15.75" x14ac:dyDescent="0.25">
      <c r="A3" s="72"/>
      <c r="B3" s="189" t="str">
        <f>Прил.4!B3</f>
        <v>от 26 декабря 2019 года № 142/43-3</v>
      </c>
      <c r="C3" s="189"/>
    </row>
    <row r="4" spans="1:3" ht="15.75" x14ac:dyDescent="0.25">
      <c r="A4" s="72"/>
      <c r="B4" s="72"/>
      <c r="C4" s="72"/>
    </row>
    <row r="5" spans="1:3" ht="15.75" x14ac:dyDescent="0.25">
      <c r="A5" s="187" t="s">
        <v>384</v>
      </c>
      <c r="B5" s="187"/>
      <c r="C5" s="187"/>
    </row>
    <row r="6" spans="1:3" ht="15.75" x14ac:dyDescent="0.25">
      <c r="A6" s="188" t="s">
        <v>247</v>
      </c>
      <c r="B6" s="188"/>
      <c r="C6" s="188"/>
    </row>
    <row r="7" spans="1:3" ht="15.75" x14ac:dyDescent="0.25">
      <c r="A7" s="73"/>
      <c r="B7" s="73"/>
      <c r="C7" s="73"/>
    </row>
    <row r="8" spans="1:3" ht="15.75" x14ac:dyDescent="0.25">
      <c r="A8" s="72"/>
      <c r="B8" s="72"/>
      <c r="C8" s="74" t="s">
        <v>348</v>
      </c>
    </row>
    <row r="9" spans="1:3" ht="31.5" x14ac:dyDescent="0.25">
      <c r="A9" s="62" t="s">
        <v>366</v>
      </c>
      <c r="B9" s="63" t="s">
        <v>367</v>
      </c>
      <c r="C9" s="63" t="s">
        <v>385</v>
      </c>
    </row>
    <row r="10" spans="1:3" ht="15.75" x14ac:dyDescent="0.25">
      <c r="A10" s="64">
        <v>1</v>
      </c>
      <c r="B10" s="65">
        <v>2</v>
      </c>
      <c r="C10" s="65">
        <v>3</v>
      </c>
    </row>
    <row r="11" spans="1:3" ht="15.75" x14ac:dyDescent="0.25">
      <c r="A11" s="64">
        <v>1</v>
      </c>
      <c r="B11" s="66" t="s">
        <v>369</v>
      </c>
      <c r="C11" s="75">
        <v>220.37700000000001</v>
      </c>
    </row>
    <row r="12" spans="1:3" ht="15.75" x14ac:dyDescent="0.25">
      <c r="A12" s="64">
        <v>2</v>
      </c>
      <c r="B12" s="66" t="s">
        <v>370</v>
      </c>
      <c r="C12" s="75">
        <v>47.643000000000001</v>
      </c>
    </row>
    <row r="13" spans="1:3" ht="15.75" x14ac:dyDescent="0.25">
      <c r="A13" s="64">
        <v>3</v>
      </c>
      <c r="B13" s="66" t="s">
        <v>371</v>
      </c>
      <c r="C13" s="75">
        <v>440.75400000000002</v>
      </c>
    </row>
    <row r="14" spans="1:3" ht="15.75" x14ac:dyDescent="0.25">
      <c r="A14" s="64">
        <v>4</v>
      </c>
      <c r="B14" s="66" t="s">
        <v>372</v>
      </c>
      <c r="C14" s="75">
        <v>220.37700000000001</v>
      </c>
    </row>
    <row r="15" spans="1:3" ht="15.75" x14ac:dyDescent="0.25">
      <c r="A15" s="64">
        <v>5</v>
      </c>
      <c r="B15" s="66" t="s">
        <v>373</v>
      </c>
      <c r="C15" s="75">
        <v>69.241</v>
      </c>
    </row>
    <row r="16" spans="1:3" ht="15.75" x14ac:dyDescent="0.25">
      <c r="A16" s="64">
        <v>6</v>
      </c>
      <c r="B16" s="66" t="s">
        <v>374</v>
      </c>
      <c r="C16" s="75">
        <v>440.75400000000002</v>
      </c>
    </row>
    <row r="17" spans="1:3" ht="15.75" x14ac:dyDescent="0.25">
      <c r="A17" s="64">
        <v>7</v>
      </c>
      <c r="B17" s="66" t="s">
        <v>375</v>
      </c>
      <c r="C17" s="75">
        <v>220.37700000000001</v>
      </c>
    </row>
    <row r="18" spans="1:3" ht="15.75" x14ac:dyDescent="0.25">
      <c r="A18" s="64">
        <v>8</v>
      </c>
      <c r="B18" s="66" t="s">
        <v>376</v>
      </c>
      <c r="C18" s="75">
        <v>69.241</v>
      </c>
    </row>
    <row r="19" spans="1:3" ht="15.75" x14ac:dyDescent="0.25">
      <c r="A19" s="64">
        <v>9</v>
      </c>
      <c r="B19" s="66" t="s">
        <v>377</v>
      </c>
      <c r="C19" s="75">
        <v>69.241</v>
      </c>
    </row>
    <row r="20" spans="1:3" ht="15.75" x14ac:dyDescent="0.25">
      <c r="A20" s="64">
        <v>10</v>
      </c>
      <c r="B20" s="66" t="s">
        <v>378</v>
      </c>
      <c r="C20" s="75">
        <v>220.37700000000001</v>
      </c>
    </row>
    <row r="21" spans="1:3" ht="15.75" x14ac:dyDescent="0.25">
      <c r="A21" s="64">
        <v>11</v>
      </c>
      <c r="B21" s="66" t="s">
        <v>379</v>
      </c>
      <c r="C21" s="75">
        <v>220.37700000000001</v>
      </c>
    </row>
    <row r="22" spans="1:3" ht="15.75" x14ac:dyDescent="0.25">
      <c r="A22" s="64">
        <v>12</v>
      </c>
      <c r="B22" s="66" t="s">
        <v>380</v>
      </c>
      <c r="C22" s="75">
        <v>47.643000000000001</v>
      </c>
    </row>
    <row r="23" spans="1:3" ht="15.75" x14ac:dyDescent="0.25">
      <c r="A23" s="64">
        <v>13</v>
      </c>
      <c r="B23" s="66" t="s">
        <v>381</v>
      </c>
      <c r="C23" s="75">
        <v>220.37700000000001</v>
      </c>
    </row>
    <row r="24" spans="1:3" ht="15.75" x14ac:dyDescent="0.25">
      <c r="A24" s="76"/>
      <c r="B24" s="70" t="s">
        <v>382</v>
      </c>
      <c r="C24" s="77">
        <f>SUM(C11:C23)</f>
        <v>2506.779</v>
      </c>
    </row>
  </sheetData>
  <mergeCells count="5">
    <mergeCell ref="B1:C1"/>
    <mergeCell ref="B2:C2"/>
    <mergeCell ref="A5:C5"/>
    <mergeCell ref="A6:C6"/>
    <mergeCell ref="B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SheetLayoutView="100" workbookViewId="0">
      <selection activeCell="C2" sqref="C2:D2"/>
    </sheetView>
  </sheetViews>
  <sheetFormatPr defaultColWidth="8.85546875" defaultRowHeight="15" x14ac:dyDescent="0.25"/>
  <cols>
    <col min="1" max="1" width="2" style="14" customWidth="1"/>
    <col min="2" max="2" width="35.85546875" style="14" customWidth="1"/>
    <col min="3" max="3" width="28.42578125" style="14" customWidth="1"/>
    <col min="4" max="4" width="20.28515625" style="14" customWidth="1"/>
    <col min="5" max="12" width="8.85546875" style="14"/>
    <col min="13" max="13" width="9.5703125" style="14" bestFit="1" customWidth="1"/>
    <col min="14" max="16384" width="8.85546875" style="14"/>
  </cols>
  <sheetData>
    <row r="1" spans="1:4" x14ac:dyDescent="0.25">
      <c r="A1" s="58"/>
      <c r="B1" s="58"/>
      <c r="C1" s="190" t="s">
        <v>387</v>
      </c>
      <c r="D1" s="190"/>
    </row>
    <row r="2" spans="1:4" ht="105" customHeight="1" x14ac:dyDescent="0.25">
      <c r="A2" s="58"/>
      <c r="B2" s="58"/>
      <c r="C2" s="191" t="str">
        <f>Прил.4!B2</f>
        <v>к решению Совета депутатов Курчалоевского муниципального района "О внесении изменений в решение Совета депутатов Курчалоевского муниципального района от 29.12.2018 № 90/32-3 "О бюджете Курчалоевского муниципального района Чеченской Республики на 2019 год и плановый период 2020 и 2021 годов"</v>
      </c>
      <c r="D2" s="192"/>
    </row>
    <row r="3" spans="1:4" x14ac:dyDescent="0.25">
      <c r="A3" s="58"/>
      <c r="B3" s="58"/>
      <c r="C3" s="190" t="str">
        <f>Прил.4!B3</f>
        <v>от 26 декабря 2019 года № 142/43-3</v>
      </c>
      <c r="D3" s="190"/>
    </row>
    <row r="4" spans="1:4" x14ac:dyDescent="0.25">
      <c r="A4" s="58"/>
      <c r="B4" s="58"/>
      <c r="C4" s="133"/>
      <c r="D4" s="133"/>
    </row>
    <row r="5" spans="1:4" x14ac:dyDescent="0.25">
      <c r="A5" s="58"/>
      <c r="B5" s="193" t="s">
        <v>388</v>
      </c>
      <c r="C5" s="193"/>
      <c r="D5" s="193"/>
    </row>
    <row r="6" spans="1:4" x14ac:dyDescent="0.25">
      <c r="A6" s="58"/>
      <c r="B6" s="193" t="s">
        <v>347</v>
      </c>
      <c r="C6" s="193"/>
      <c r="D6" s="193"/>
    </row>
    <row r="7" spans="1:4" x14ac:dyDescent="0.25">
      <c r="A7" s="58"/>
      <c r="B7" s="78"/>
      <c r="C7" s="78"/>
      <c r="D7" s="74" t="s">
        <v>348</v>
      </c>
    </row>
    <row r="8" spans="1:4" ht="60" x14ac:dyDescent="0.25">
      <c r="A8" s="58"/>
      <c r="B8" s="79" t="s">
        <v>389</v>
      </c>
      <c r="C8" s="79" t="s">
        <v>390</v>
      </c>
      <c r="D8" s="79" t="s">
        <v>391</v>
      </c>
    </row>
    <row r="9" spans="1:4" x14ac:dyDescent="0.25">
      <c r="A9" s="58"/>
      <c r="B9" s="80">
        <v>1</v>
      </c>
      <c r="C9" s="80">
        <v>3</v>
      </c>
      <c r="D9" s="79">
        <v>4</v>
      </c>
    </row>
    <row r="10" spans="1:4" ht="29.25" x14ac:dyDescent="0.25">
      <c r="A10" s="58"/>
      <c r="B10" s="81" t="s">
        <v>392</v>
      </c>
      <c r="C10" s="82" t="s">
        <v>393</v>
      </c>
      <c r="D10" s="83">
        <f>D16+D15</f>
        <v>1110.3179199998267</v>
      </c>
    </row>
    <row r="11" spans="1:4" x14ac:dyDescent="0.25">
      <c r="A11" s="58"/>
      <c r="B11" s="84" t="s">
        <v>394</v>
      </c>
      <c r="C11" s="85"/>
      <c r="D11" s="83"/>
    </row>
    <row r="12" spans="1:4" ht="30" x14ac:dyDescent="0.25">
      <c r="A12" s="58"/>
      <c r="B12" s="84" t="s">
        <v>395</v>
      </c>
      <c r="C12" s="85" t="s">
        <v>396</v>
      </c>
      <c r="D12" s="83">
        <f>D13</f>
        <v>0</v>
      </c>
    </row>
    <row r="13" spans="1:4" ht="45" x14ac:dyDescent="0.25">
      <c r="A13" s="58"/>
      <c r="B13" s="84" t="s">
        <v>397</v>
      </c>
      <c r="C13" s="85" t="s">
        <v>398</v>
      </c>
      <c r="D13" s="83">
        <f>D14</f>
        <v>0</v>
      </c>
    </row>
    <row r="14" spans="1:4" ht="45" x14ac:dyDescent="0.25">
      <c r="A14" s="58"/>
      <c r="B14" s="84" t="s">
        <v>399</v>
      </c>
      <c r="C14" s="85" t="s">
        <v>400</v>
      </c>
      <c r="D14" s="83">
        <f>D15</f>
        <v>0</v>
      </c>
    </row>
    <row r="15" spans="1:4" ht="45" x14ac:dyDescent="0.25">
      <c r="A15" s="58"/>
      <c r="B15" s="84" t="s">
        <v>399</v>
      </c>
      <c r="C15" s="85" t="s">
        <v>401</v>
      </c>
      <c r="D15" s="83">
        <v>0</v>
      </c>
    </row>
    <row r="16" spans="1:4" x14ac:dyDescent="0.25">
      <c r="A16" s="58"/>
      <c r="B16" s="84" t="s">
        <v>402</v>
      </c>
      <c r="C16" s="85" t="s">
        <v>403</v>
      </c>
      <c r="D16" s="83">
        <f>D20+D24</f>
        <v>1110.3179199998267</v>
      </c>
    </row>
    <row r="17" spans="1:13" ht="30" x14ac:dyDescent="0.25">
      <c r="A17" s="58"/>
      <c r="B17" s="84" t="s">
        <v>404</v>
      </c>
      <c r="C17" s="85" t="s">
        <v>405</v>
      </c>
      <c r="D17" s="83">
        <f>D18</f>
        <v>-2297841.9868000001</v>
      </c>
    </row>
    <row r="18" spans="1:13" ht="30" x14ac:dyDescent="0.25">
      <c r="A18" s="58"/>
      <c r="B18" s="84" t="s">
        <v>406</v>
      </c>
      <c r="C18" s="85" t="s">
        <v>407</v>
      </c>
      <c r="D18" s="83">
        <f>D19</f>
        <v>-2297841.9868000001</v>
      </c>
    </row>
    <row r="19" spans="1:13" ht="30" x14ac:dyDescent="0.25">
      <c r="A19" s="58"/>
      <c r="B19" s="84" t="s">
        <v>408</v>
      </c>
      <c r="C19" s="85" t="s">
        <v>409</v>
      </c>
      <c r="D19" s="83">
        <f>D20</f>
        <v>-2297841.9868000001</v>
      </c>
    </row>
    <row r="20" spans="1:13" ht="43.5" x14ac:dyDescent="0.25">
      <c r="A20" s="58"/>
      <c r="B20" s="81" t="s">
        <v>410</v>
      </c>
      <c r="C20" s="82" t="s">
        <v>411</v>
      </c>
      <c r="D20" s="86">
        <v>-2297841.9868000001</v>
      </c>
    </row>
    <row r="21" spans="1:13" ht="30" x14ac:dyDescent="0.25">
      <c r="A21" s="58"/>
      <c r="B21" s="87" t="s">
        <v>412</v>
      </c>
      <c r="C21" s="88" t="s">
        <v>413</v>
      </c>
      <c r="D21" s="83">
        <f>D22</f>
        <v>2298952.3047199999</v>
      </c>
    </row>
    <row r="22" spans="1:13" ht="30" x14ac:dyDescent="0.25">
      <c r="A22" s="58"/>
      <c r="B22" s="84" t="s">
        <v>414</v>
      </c>
      <c r="C22" s="85" t="s">
        <v>415</v>
      </c>
      <c r="D22" s="83">
        <f>D23</f>
        <v>2298952.3047199999</v>
      </c>
    </row>
    <row r="23" spans="1:13" ht="30" x14ac:dyDescent="0.25">
      <c r="A23" s="58"/>
      <c r="B23" s="84" t="s">
        <v>416</v>
      </c>
      <c r="C23" s="85" t="s">
        <v>417</v>
      </c>
      <c r="D23" s="83">
        <f>D24</f>
        <v>2298952.3047199999</v>
      </c>
    </row>
    <row r="24" spans="1:13" ht="43.5" x14ac:dyDescent="0.25">
      <c r="A24" s="58"/>
      <c r="B24" s="81" t="s">
        <v>418</v>
      </c>
      <c r="C24" s="89" t="s">
        <v>419</v>
      </c>
      <c r="D24" s="90">
        <v>2298952.3047199999</v>
      </c>
    </row>
    <row r="27" spans="1:13" x14ac:dyDescent="0.25">
      <c r="M27" s="95"/>
    </row>
    <row r="28" spans="1:13" x14ac:dyDescent="0.25">
      <c r="M28" s="94"/>
    </row>
  </sheetData>
  <mergeCells count="5">
    <mergeCell ref="C1:D1"/>
    <mergeCell ref="C2:D2"/>
    <mergeCell ref="B5:D5"/>
    <mergeCell ref="B6:D6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Прил.4</vt:lpstr>
      <vt:lpstr>Прил.6</vt:lpstr>
      <vt:lpstr>Прил.8</vt:lpstr>
      <vt:lpstr>Прил.10</vt:lpstr>
      <vt:lpstr>Прил.12</vt:lpstr>
      <vt:lpstr>Прил.14</vt:lpstr>
      <vt:lpstr>Прил.16</vt:lpstr>
      <vt:lpstr>Прил.10!Область_печати</vt:lpstr>
      <vt:lpstr>Прил.12!Область_печати</vt:lpstr>
      <vt:lpstr>Прил.16!Область_печати</vt:lpstr>
      <vt:lpstr>Прил.4!Область_печати</vt:lpstr>
      <vt:lpstr>Прил.6!Область_печати</vt:lpstr>
      <vt:lpstr>Прил.8!Область_печати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cp:lastPrinted>2020-01-20T09:23:12Z</cp:lastPrinted>
  <dcterms:created xsi:type="dcterms:W3CDTF">2020-01-13T10:11:59Z</dcterms:created>
  <dcterms:modified xsi:type="dcterms:W3CDTF">2020-02-27T05:48:18Z</dcterms:modified>
</cp:coreProperties>
</file>