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8800" windowHeight="11730" firstSheet="1" activeTab="1"/>
  </bookViews>
  <sheets>
    <sheet name="Лист2" sheetId="2" r:id="rId1"/>
    <sheet name="Лист1" sheetId="1" r:id="rId2"/>
  </sheets>
  <definedNames>
    <definedName name="_xlnm.Print_Area" localSheetId="1">Лист1!$A$1:$D$288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43" i="1" l="1"/>
  <c r="D40" i="1"/>
  <c r="D37" i="1"/>
  <c r="D36" i="1"/>
  <c r="I14" i="2" l="1"/>
</calcChain>
</file>

<file path=xl/sharedStrings.xml><?xml version="1.0" encoding="utf-8"?>
<sst xmlns="http://schemas.openxmlformats.org/spreadsheetml/2006/main" count="615" uniqueCount="267">
  <si>
    <t>№№</t>
  </si>
  <si>
    <t>п/п</t>
  </si>
  <si>
    <t>Наименование показателей</t>
  </si>
  <si>
    <t>Общая характеристика</t>
  </si>
  <si>
    <t>1.</t>
  </si>
  <si>
    <t>кв.км</t>
  </si>
  <si>
    <t>2.</t>
  </si>
  <si>
    <t>2.1. мужчин</t>
  </si>
  <si>
    <t>2.2. женщин</t>
  </si>
  <si>
    <t>чел.</t>
  </si>
  <si>
    <t>3.</t>
  </si>
  <si>
    <t>За отчетный период:</t>
  </si>
  <si>
    <t>3.1. родилось</t>
  </si>
  <si>
    <t>3.2. умерло</t>
  </si>
  <si>
    <t>4.</t>
  </si>
  <si>
    <t>Структура экономики, в т.ч. предприятия:</t>
  </si>
  <si>
    <t>4.1. промышленности</t>
  </si>
  <si>
    <t>4.2. строительства</t>
  </si>
  <si>
    <t>4.3. сельского хозяйства</t>
  </si>
  <si>
    <t>4.4. (другие)</t>
  </si>
  <si>
    <t>ед.</t>
  </si>
  <si>
    <t>5.</t>
  </si>
  <si>
    <t>руб.</t>
  </si>
  <si>
    <t>Трудовые ресурсы</t>
  </si>
  <si>
    <t>Всего:</t>
  </si>
  <si>
    <t>1.1. экономически активное население</t>
  </si>
  <si>
    <t>1.2. занятое трудоспособное население</t>
  </si>
  <si>
    <t>1.3. незанятое трудоспособное население</t>
  </si>
  <si>
    <t>1.4. экономически неактивное население</t>
  </si>
  <si>
    <t>1.5. реальный резерв незанятого трудоспособного населения</t>
  </si>
  <si>
    <t>1.6. численность зарегистрированных безработных</t>
  </si>
  <si>
    <t>Местный бюджет</t>
  </si>
  <si>
    <t>Доходы консолидированного бюджета:</t>
  </si>
  <si>
    <t>- план</t>
  </si>
  <si>
    <t>- факт</t>
  </si>
  <si>
    <t>2.1. налоговые доходы</t>
  </si>
  <si>
    <t>2.2. неналоговые доходы</t>
  </si>
  <si>
    <t>%</t>
  </si>
  <si>
    <t>Образование</t>
  </si>
  <si>
    <t>Образовательные учреждения всего:</t>
  </si>
  <si>
    <t>1.1. государственных</t>
  </si>
  <si>
    <t>- в них посадочных мест</t>
  </si>
  <si>
    <t>- обучается фактически</t>
  </si>
  <si>
    <t>1.2. муниципальных</t>
  </si>
  <si>
    <t>- в ней обучается</t>
  </si>
  <si>
    <t>- в них обучается</t>
  </si>
  <si>
    <t>2.1. административно-управленческий аппарат</t>
  </si>
  <si>
    <t>2.2. педагогические работники</t>
  </si>
  <si>
    <t>2.3. обслуживающий персонал</t>
  </si>
  <si>
    <t>3.1. административно-управленческий аппарат</t>
  </si>
  <si>
    <t>3.2. педагогические работники</t>
  </si>
  <si>
    <t>3.3. обслуживающий персонал</t>
  </si>
  <si>
    <t>Рост заработной платы по сравнению с аналогичным периодом прошлого года</t>
  </si>
  <si>
    <t>4.1. административно-управленческий аппарат</t>
  </si>
  <si>
    <t>4.2. педагогические работники</t>
  </si>
  <si>
    <t>4.3. обслуживающий персонал</t>
  </si>
  <si>
    <t>Дошкольное образование</t>
  </si>
  <si>
    <t>Дошкольные учреждения всего:</t>
  </si>
  <si>
    <t>- в них мест</t>
  </si>
  <si>
    <t>- посещают фактически</t>
  </si>
  <si>
    <t>Потребность в местах для дошкольников от 2 до 7 лет (на основании зарегистрированных заявлений родителей) составляет</t>
  </si>
  <si>
    <t>Среднемесячная заработная плата:</t>
  </si>
  <si>
    <t>5.1. административно-управленческий аппарат</t>
  </si>
  <si>
    <t>5.2. педагогические работники</t>
  </si>
  <si>
    <t>5.3. обслуживающий персонал</t>
  </si>
  <si>
    <t>Здравоохранение</t>
  </si>
  <si>
    <t>Учреждения здравоохранения всего:</t>
  </si>
  <si>
    <t>1.1. городская, районная больница,</t>
  </si>
  <si>
    <t>- коек круглосуточного пребывания</t>
  </si>
  <si>
    <t>- коек дневного стационара</t>
  </si>
  <si>
    <t>1.2. участковая больница</t>
  </si>
  <si>
    <t>1.3. поликлиника</t>
  </si>
  <si>
    <t>- дневных посещений</t>
  </si>
  <si>
    <t>2.1. стационар круглосуточного пребывания</t>
  </si>
  <si>
    <t>2.2. дневной стационар</t>
  </si>
  <si>
    <t>2.3. среднегодовая занятость койки</t>
  </si>
  <si>
    <t>2.4. стоимость содержания койки в сутки</t>
  </si>
  <si>
    <t>койки</t>
  </si>
  <si>
    <t>дней</t>
  </si>
  <si>
    <t>3.2. врачи</t>
  </si>
  <si>
    <t>3.3. средний мед. персонал</t>
  </si>
  <si>
    <t>3.4. младший мед. персонал</t>
  </si>
  <si>
    <t>Выполнение плана диспансеризации</t>
  </si>
  <si>
    <t>Основные показатели</t>
  </si>
  <si>
    <t>5.1. Рождаемость на 1000 населения</t>
  </si>
  <si>
    <t>5.2. Общая смертность на 1000 населения</t>
  </si>
  <si>
    <t>5.3. Младенческая смертность на 1000 живорожденных</t>
  </si>
  <si>
    <t>5.4. Материнская смертность – абсолютное количество</t>
  </si>
  <si>
    <t>5.5. Естественный прирост на 1000 населения</t>
  </si>
  <si>
    <t>5.6. Заболеваемость на 1000 населения</t>
  </si>
  <si>
    <t>5.7. Болезненность на 1000 населения</t>
  </si>
  <si>
    <t>6.</t>
  </si>
  <si>
    <t>Абсолютные числа</t>
  </si>
  <si>
    <t>6.1. Родилось всего детей</t>
  </si>
  <si>
    <t>6.2. Умерло всего</t>
  </si>
  <si>
    <t>6.3. Умерло всего детей</t>
  </si>
  <si>
    <t>6.4. Материнская смертность</t>
  </si>
  <si>
    <t>6.5. Естественный прирост</t>
  </si>
  <si>
    <t>6.6. Заболеваемость</t>
  </si>
  <si>
    <t>6.7. Болезненность</t>
  </si>
  <si>
    <t>Культура</t>
  </si>
  <si>
    <t>Учреждения культуры всего:</t>
  </si>
  <si>
    <t>1.1. городской, районный отдел культуры</t>
  </si>
  <si>
    <t>1.2. централизованная бухгалтерия</t>
  </si>
  <si>
    <t>- посадочных мест</t>
  </si>
  <si>
    <t>- фактическая потребность</t>
  </si>
  <si>
    <t>- библиотечные филиалы</t>
  </si>
  <si>
    <t>- в них обучается детей</t>
  </si>
  <si>
    <t>В отрасли трудится всего:</t>
  </si>
  <si>
    <t>2.2. специалисты</t>
  </si>
  <si>
    <t>3.2. специалисты</t>
  </si>
  <si>
    <t>4.2. специалисты</t>
  </si>
  <si>
    <t>Физкультура, спорт</t>
  </si>
  <si>
    <t>Объекты спорта всего:</t>
  </si>
  <si>
    <t>1.1. спорткомплексы</t>
  </si>
  <si>
    <t>1.2. спортивные залы</t>
  </si>
  <si>
    <t>1.3. плоскостные спортивные сооружения</t>
  </si>
  <si>
    <t>1.4. спортивные залы в общеобразовательных учреждениях</t>
  </si>
  <si>
    <t>2.1. спортивные команды</t>
  </si>
  <si>
    <t>2.2. ДЮСШ</t>
  </si>
  <si>
    <t>- в них занимается детей</t>
  </si>
  <si>
    <t>2.3. филиалы Республиканского центра ДЮСШ</t>
  </si>
  <si>
    <t>Количество систематически занимающихся физкультурой и спортом</t>
  </si>
  <si>
    <t>Промышленность</t>
  </si>
  <si>
    <t>Крупных и средних предприятий всего:</t>
  </si>
  <si>
    <t>1.1. производства</t>
  </si>
  <si>
    <t>1.2. перерабатывающих</t>
  </si>
  <si>
    <t>1.3. добычи</t>
  </si>
  <si>
    <t>2.1. Произведено продукции всего:</t>
  </si>
  <si>
    <t>- аналогичному периоду прошлого года</t>
  </si>
  <si>
    <t>2.2. Прибыль</t>
  </si>
  <si>
    <t>- к аналогичному периоду прошлого года</t>
  </si>
  <si>
    <t>Задолженность предприятий в бюджет и в внебюджетные фонды:</t>
  </si>
  <si>
    <t>- к сумме прошлого года</t>
  </si>
  <si>
    <t>Среднемесячная заработная плата работников</t>
  </si>
  <si>
    <t>Сельскохозяйственных предприятий всего:</t>
  </si>
  <si>
    <t>1.1. ГУП госхозы</t>
  </si>
  <si>
    <t>1.2. КФХ</t>
  </si>
  <si>
    <t>1.3. Индивидуальные предприниматели (фермеры)</t>
  </si>
  <si>
    <t>Площадь сельскохозяйственных угодий</t>
  </si>
  <si>
    <t>2.1. пашня</t>
  </si>
  <si>
    <t>2.2. сады</t>
  </si>
  <si>
    <t>2.3. виноградники</t>
  </si>
  <si>
    <t>2.4. пастбища, сенокосы</t>
  </si>
  <si>
    <t>2.5. другие</t>
  </si>
  <si>
    <t>га</t>
  </si>
  <si>
    <t>- на сумму</t>
  </si>
  <si>
    <t>Выдано кредитов всего:</t>
  </si>
  <si>
    <t>Развитие малого и среднего предпринимательства</t>
  </si>
  <si>
    <t>Число субъектов малого и среднего предпринимательства всего:</t>
  </si>
  <si>
    <t>1.1. индивидуальных предпринимателей</t>
  </si>
  <si>
    <t>кв.м.</t>
  </si>
  <si>
    <t>- общей площадью</t>
  </si>
  <si>
    <t>кв.м</t>
  </si>
  <si>
    <t>Газификация</t>
  </si>
  <si>
    <t>Протяженность газотранспортной системы</t>
  </si>
  <si>
    <t>км</t>
  </si>
  <si>
    <t>Газорегуляторное оборудование</t>
  </si>
  <si>
    <t>Обслуживаемый жилой фонд (число объектов)</t>
  </si>
  <si>
    <t>Электроснабжение</t>
  </si>
  <si>
    <t>Существующие электрические сети:</t>
  </si>
  <si>
    <t>- протяженность ВЛ 6-10кВ</t>
  </si>
  <si>
    <t>- протяженность КЛ 6-10кВ</t>
  </si>
  <si>
    <t>- протяженность ВЛ 0,4 кВ</t>
  </si>
  <si>
    <t>Количество ТП 6-10/0,4кВ</t>
  </si>
  <si>
    <t>Водоснабжение</t>
  </si>
  <si>
    <t>Общая протяженность водопроводных сетей</t>
  </si>
  <si>
    <t>Количество водозаборов</t>
  </si>
  <si>
    <t>- суточная мощность</t>
  </si>
  <si>
    <t>Дорожное хозяйство</t>
  </si>
  <si>
    <t>Протяженность железных дорог</t>
  </si>
  <si>
    <t>Протяженность автомобильных дорог всего:</t>
  </si>
  <si>
    <t>- асфальтовые</t>
  </si>
  <si>
    <t>- гравийные</t>
  </si>
  <si>
    <t>- грунтовые</t>
  </si>
  <si>
    <t>2.4. количество автомобильных мостов всего:</t>
  </si>
  <si>
    <t>- на внутрипоселковых (внутригородских) дорогах</t>
  </si>
  <si>
    <t>- на межпоселковых дорогах</t>
  </si>
  <si>
    <t>- на дорогах республиканского значения</t>
  </si>
  <si>
    <t>Домов жилищного фонда всего:</t>
  </si>
  <si>
    <t>1.1. муниципальных домов</t>
  </si>
  <si>
    <t>- площадь</t>
  </si>
  <si>
    <t>1.2. ведомственных</t>
  </si>
  <si>
    <t>1.3. кооперативных</t>
  </si>
  <si>
    <t>Защита населения от чрезвычайных ситуаций</t>
  </si>
  <si>
    <t>Поступило обращений граждан, предприятий, организаций:</t>
  </si>
  <si>
    <t>Зарегистрировано чрезвычайных происшествий</t>
  </si>
  <si>
    <t>Зарегистрировано преступлений</t>
  </si>
  <si>
    <t>Зарегистрировано ДТП</t>
  </si>
  <si>
    <t>2.1. со смертельным исходом</t>
  </si>
  <si>
    <t>2.2. погибло в ДТП</t>
  </si>
  <si>
    <t>2.3. пострадало в ДТП</t>
  </si>
  <si>
    <t>Количество поселений в районе</t>
  </si>
  <si>
    <t>- план на год</t>
  </si>
  <si>
    <t>- план на отчетный период</t>
  </si>
  <si>
    <t>Исполнение плана по доходам за отчетный период:</t>
  </si>
  <si>
    <t>2.3. безвозмездные поступления</t>
  </si>
  <si>
    <t>- факт за отчетный период</t>
  </si>
  <si>
    <t>1.3. частных</t>
  </si>
  <si>
    <t>1.4. вечерняя школа</t>
  </si>
  <si>
    <t>1.5. учреждения дополнительного образования</t>
  </si>
  <si>
    <t>В отрасли трудится, всего (кроме частных):</t>
  </si>
  <si>
    <t>Среднемесячная заработная плата (кроме частных):</t>
  </si>
  <si>
    <t>Рост заработной платы по сравнению с аналогичным периодом прошлого года (кроме частных):</t>
  </si>
  <si>
    <t>5.4. медицинские работники</t>
  </si>
  <si>
    <t>3.4. медицинские работники</t>
  </si>
  <si>
    <t>4.4. медицинские работники</t>
  </si>
  <si>
    <t>Общий коечный фонд (кроме частных):</t>
  </si>
  <si>
    <t>1.5. частные (лицензированные, за исключением аптек)</t>
  </si>
  <si>
    <t>1.2. предпринимателей - юридических лиц</t>
  </si>
  <si>
    <t>- в том числе в сфере производства продукции</t>
  </si>
  <si>
    <t>- количество наемных работников у ИП</t>
  </si>
  <si>
    <t>- количество наемных работников у ЮЛ</t>
  </si>
  <si>
    <t>Построено объектов торговли и бизнеса</t>
  </si>
  <si>
    <t>2.1. площадь</t>
  </si>
  <si>
    <t>2.2. производственная мощность</t>
  </si>
  <si>
    <t>2.3. создано рабочих мест</t>
  </si>
  <si>
    <t>2.1. федерального значения</t>
  </si>
  <si>
    <t>2.2. республиканского значения</t>
  </si>
  <si>
    <t>2.3. межпоселковые автодороги общего пользования</t>
  </si>
  <si>
    <t>2.4. внутрипоселковые (внутригородские) автодороги, в том числе:</t>
  </si>
  <si>
    <t>- на дорогах федерального значения</t>
  </si>
  <si>
    <t>Государственные организации, оказывающие услуги ЖКХ</t>
  </si>
  <si>
    <t>Муниципальные организации, оказывающие услуги ЖКХ</t>
  </si>
  <si>
    <t>Единица измерения</t>
  </si>
  <si>
    <t>Количественные показатели</t>
  </si>
  <si>
    <t>в т.ч. площадь земель категории с/х назначения</t>
  </si>
  <si>
    <t>Среднемесячная зарплата (по МО)</t>
  </si>
  <si>
    <t>Площадь МО</t>
  </si>
  <si>
    <t>Численность населения, в т.ч.:</t>
  </si>
  <si>
    <t>Количество населенных пунктов в районе</t>
  </si>
  <si>
    <t>1.3. дома культуры</t>
  </si>
  <si>
    <t>1.4. центральное библиотечное учреждение</t>
  </si>
  <si>
    <t>1.5. детская школа искусств</t>
  </si>
  <si>
    <t>1.6. музыкальная школа</t>
  </si>
  <si>
    <t>1.7. художественная школа</t>
  </si>
  <si>
    <t>1.8 парк культуры</t>
  </si>
  <si>
    <t>3.1. на развитие госхозов</t>
  </si>
  <si>
    <t>3.2. на развитие КФХ</t>
  </si>
  <si>
    <t>3.3. на развитие ЛПХ</t>
  </si>
  <si>
    <t>3.4. выдано субсидий на возмещение % по кредитам на развитие ЛПХ</t>
  </si>
  <si>
    <t>4.1. Плата, начисленная потребителям услуг за отчетный период</t>
  </si>
  <si>
    <t>4.2. Фактически оплачено потребителями  за отчетный период</t>
  </si>
  <si>
    <t>3.2. Фактически оплачено потребителями  за отчетный период</t>
  </si>
  <si>
    <t>3.1. Плата, начисленная потребителям услуг  за отчетный период</t>
  </si>
  <si>
    <t>4.3. Фактический сбор платежей  за отчетный период</t>
  </si>
  <si>
    <t>3.3. Фактический сбор платежей  за отчетный период</t>
  </si>
  <si>
    <t>- снижение за отчетный период</t>
  </si>
  <si>
    <t>Приложение 2</t>
  </si>
  <si>
    <t>-</t>
  </si>
  <si>
    <r>
      <t>м</t>
    </r>
    <r>
      <rPr>
        <vertAlign val="superscript"/>
        <sz val="12"/>
        <rFont val="Times New Roman"/>
        <family val="1"/>
        <charset val="204"/>
      </rPr>
      <t>3</t>
    </r>
  </si>
  <si>
    <t>2.1. индивидуальных жилых домов</t>
  </si>
  <si>
    <t>Жилищно-коммунальное хозяйство</t>
  </si>
  <si>
    <t>1.4. ФАПы, ФП</t>
  </si>
  <si>
    <t>Охрана правопорядка</t>
  </si>
  <si>
    <t>В отраслях трудится, всего (кроме частных):</t>
  </si>
  <si>
    <t>Сельское хозяйство</t>
  </si>
  <si>
    <t>=- к аналогичному периоду прошлого года</t>
  </si>
  <si>
    <t>4973/1001</t>
  </si>
  <si>
    <t>156.73%</t>
  </si>
  <si>
    <t>205,9 (29639)</t>
  </si>
  <si>
    <t>377,6 (49406)</t>
  </si>
  <si>
    <t>4,7(616)</t>
  </si>
  <si>
    <t>0,7(103)</t>
  </si>
  <si>
    <t>1,6(3)</t>
  </si>
  <si>
    <t>3.5. обслуживающий персонал и прочие</t>
  </si>
  <si>
    <t>1,143(28)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</si>
</sst>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%"/>
    <numFmt numFmtId="165" formatCode="0.000"/>
    <numFmt numFmtId="166" formatCode="0.0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1">
    <xf numFmtId="0" fontId="0" fillId="0" borderId="0"/>
    <xf numFmtId="9" fontId="1" fillId="0" borderId="0" applyFont="0" applyFill="0" applyBorder="0" applyAlignment="0" applyProtection="0"/>
    <xf numFmtId="0" fontId="14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7" fillId="8" borderId="10" applyNumberFormat="0" applyAlignment="0" applyProtection="0"/>
    <xf numFmtId="0" fontId="18" fillId="21" borderId="11" applyNumberFormat="0" applyAlignment="0" applyProtection="0"/>
    <xf numFmtId="0" fontId="19" fillId="21" borderId="10" applyNumberFormat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22" borderId="16" applyNumberFormat="0" applyAlignment="0" applyProtection="0"/>
    <xf numFmtId="0" fontId="25" fillId="0" borderId="0" applyNumberFormat="0" applyFill="0" applyBorder="0" applyAlignment="0" applyProtection="0"/>
    <xf numFmtId="0" fontId="26" fillId="23" borderId="0" applyNumberFormat="0" applyBorder="0" applyAlignment="0" applyProtection="0"/>
    <xf numFmtId="0" fontId="32" fillId="0" borderId="0"/>
    <xf numFmtId="0" fontId="32" fillId="0" borderId="0"/>
    <xf numFmtId="0" fontId="14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4" borderId="17" applyNumberFormat="0" applyFont="0" applyAlignment="0" applyProtection="0"/>
    <xf numFmtId="9" fontId="14" fillId="0" borderId="0" applyFont="0" applyFill="0" applyBorder="0" applyAlignment="0" applyProtection="0"/>
    <xf numFmtId="0" fontId="29" fillId="0" borderId="18" applyNumberFormat="0" applyFill="0" applyAlignment="0" applyProtection="0"/>
    <xf numFmtId="0" fontId="30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31" fillId="5" borderId="0" applyNumberFormat="0" applyBorder="0" applyAlignment="0" applyProtection="0"/>
    <xf numFmtId="0" fontId="34" fillId="0" borderId="0"/>
    <xf numFmtId="0" fontId="32" fillId="0" borderId="0"/>
  </cellStyleXfs>
  <cellXfs count="66">
    <xf numFmtId="0" fontId="0" fillId="0" borderId="0" xfId="0"/>
    <xf numFmtId="10" fontId="0" fillId="0" borderId="0" xfId="1" applyNumberFormat="1" applyFont="1"/>
    <xf numFmtId="0" fontId="3" fillId="2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33" fillId="0" borderId="1" xfId="2" applyNumberFormat="1" applyFont="1" applyFill="1" applyBorder="1" applyAlignment="1">
      <alignment horizontal="center" vertical="center" wrapText="1"/>
    </xf>
    <xf numFmtId="165" fontId="33" fillId="0" borderId="1" xfId="40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2" fillId="0" borderId="19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2" fontId="6" fillId="0" borderId="1" xfId="0" applyNumberFormat="1" applyFont="1" applyFill="1" applyBorder="1" applyAlignment="1">
      <alignment horizontal="center" vertical="center" wrapText="1"/>
    </xf>
    <xf numFmtId="10" fontId="3" fillId="0" borderId="0" xfId="1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1">
    <cellStyle name="20% — акцент1 2" xfId="3"/>
    <cellStyle name="20% — акцент2 2" xfId="4"/>
    <cellStyle name="20% — акцент3 2" xfId="5"/>
    <cellStyle name="20% — акцент4 2" xfId="6"/>
    <cellStyle name="20% — акцент5 2" xfId="7"/>
    <cellStyle name="20% — акцент6 2" xfId="8"/>
    <cellStyle name="40% — акцент1 2" xfId="9"/>
    <cellStyle name="40% — акцент2 2" xfId="10"/>
    <cellStyle name="40% — акцент3 2" xfId="11"/>
    <cellStyle name="40% — акцент4 2" xfId="12"/>
    <cellStyle name="40% — акцент5 2" xfId="13"/>
    <cellStyle name="40% — акцент6 2" xfId="14"/>
    <cellStyle name="60% — акцент1 2" xfId="15"/>
    <cellStyle name="60% — акцент2 2" xfId="16"/>
    <cellStyle name="60% — акцент3 2" xfId="17"/>
    <cellStyle name="60% — акцент4 2" xfId="18"/>
    <cellStyle name="60% — акцент5 2" xfId="19"/>
    <cellStyle name="60% —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38"/>
    <cellStyle name="Обычный 2 256" xfId="50"/>
    <cellStyle name="Обычный 2 3 2" xfId="39"/>
    <cellStyle name="Обычный 3" xfId="40"/>
    <cellStyle name="Обычный 4" xfId="49"/>
    <cellStyle name="Обычный 5" xfId="2"/>
    <cellStyle name="Плохой 2" xfId="41"/>
    <cellStyle name="Пояснение 2" xfId="42"/>
    <cellStyle name="Примечание 2" xfId="43"/>
    <cellStyle name="Процентный" xfId="1" builtinId="5"/>
    <cellStyle name="Процентный 2" xfId="44"/>
    <cellStyle name="Связанная ячейка 2" xfId="45"/>
    <cellStyle name="Текст предупреждения 2" xfId="46"/>
    <cellStyle name="Финансовый 2" xfId="47"/>
    <cellStyle name="Хороший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2:I14"/>
  <sheetViews>
    <sheetView workbookViewId="0">
      <selection activeCell="L20" sqref="L20"/>
    </sheetView>
  </sheetViews>
  <sheetFormatPr defaultRowHeight="15" x14ac:dyDescent="0.25"/>
  <sheetData>
    <row r="12" spans="9:9" x14ac:dyDescent="0.25">
      <c r="I12">
        <v>5991</v>
      </c>
    </row>
    <row r="13" spans="9:9" x14ac:dyDescent="0.25">
      <c r="I13">
        <v>5961</v>
      </c>
    </row>
    <row r="14" spans="9:9" x14ac:dyDescent="0.25">
      <c r="I14" s="1">
        <f>I13/I12</f>
        <v>0.99499248873309964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8"/>
  <sheetViews>
    <sheetView tabSelected="1" view="pageBreakPreview" topLeftCell="A247" zoomScaleSheetLayoutView="100" workbookViewId="0">
      <selection activeCell="D253" sqref="D253:D258"/>
    </sheetView>
  </sheetViews>
  <sheetFormatPr defaultColWidth="9.140625" defaultRowHeight="15" x14ac:dyDescent="0.25"/>
  <cols>
    <col min="1" max="1" width="6.5703125" style="2" customWidth="1"/>
    <col min="2" max="2" width="61" style="2" customWidth="1"/>
    <col min="3" max="3" width="14" style="2" customWidth="1"/>
    <col min="4" max="4" width="20.85546875" style="8" customWidth="1"/>
    <col min="5" max="5" width="15.85546875" style="2" customWidth="1"/>
    <col min="6" max="16384" width="9.140625" style="2"/>
  </cols>
  <sheetData>
    <row r="1" spans="1:4" s="4" customFormat="1" x14ac:dyDescent="0.25">
      <c r="A1" s="6"/>
      <c r="B1" s="6"/>
      <c r="C1" s="6"/>
      <c r="D1" s="6" t="s">
        <v>248</v>
      </c>
    </row>
    <row r="2" spans="1:4" x14ac:dyDescent="0.25">
      <c r="A2" s="6"/>
      <c r="B2" s="6"/>
      <c r="C2" s="6"/>
      <c r="D2" s="6"/>
    </row>
    <row r="3" spans="1:4" x14ac:dyDescent="0.25">
      <c r="A3" s="23" t="s">
        <v>0</v>
      </c>
      <c r="B3" s="65" t="s">
        <v>2</v>
      </c>
      <c r="C3" s="63" t="s">
        <v>224</v>
      </c>
      <c r="D3" s="63" t="s">
        <v>225</v>
      </c>
    </row>
    <row r="4" spans="1:4" s="17" customFormat="1" x14ac:dyDescent="0.25">
      <c r="A4" s="23" t="s">
        <v>1</v>
      </c>
      <c r="B4" s="65"/>
      <c r="C4" s="64"/>
      <c r="D4" s="64"/>
    </row>
    <row r="5" spans="1:4" s="6" customFormat="1" ht="15.75" x14ac:dyDescent="0.25">
      <c r="A5" s="57" t="s">
        <v>3</v>
      </c>
      <c r="B5" s="58"/>
      <c r="C5" s="58"/>
      <c r="D5" s="59"/>
    </row>
    <row r="6" spans="1:4" s="6" customFormat="1" ht="15.75" x14ac:dyDescent="0.25">
      <c r="A6" s="56" t="s">
        <v>4</v>
      </c>
      <c r="B6" s="21" t="s">
        <v>192</v>
      </c>
      <c r="C6" s="54" t="s">
        <v>20</v>
      </c>
      <c r="D6" s="3">
        <v>14</v>
      </c>
    </row>
    <row r="7" spans="1:4" s="6" customFormat="1" ht="15.75" x14ac:dyDescent="0.25">
      <c r="A7" s="56"/>
      <c r="B7" s="21" t="s">
        <v>230</v>
      </c>
      <c r="C7" s="54" t="s">
        <v>20</v>
      </c>
      <c r="D7" s="3">
        <v>21</v>
      </c>
    </row>
    <row r="8" spans="1:4" s="6" customFormat="1" ht="15.75" x14ac:dyDescent="0.25">
      <c r="A8" s="56"/>
      <c r="B8" s="21" t="s">
        <v>228</v>
      </c>
      <c r="C8" s="54" t="s">
        <v>5</v>
      </c>
      <c r="D8" s="54">
        <v>465.52</v>
      </c>
    </row>
    <row r="9" spans="1:4" s="6" customFormat="1" ht="15.75" x14ac:dyDescent="0.25">
      <c r="A9" s="56"/>
      <c r="B9" s="5" t="s">
        <v>226</v>
      </c>
      <c r="C9" s="54" t="s">
        <v>5</v>
      </c>
      <c r="D9" s="22">
        <v>187.1</v>
      </c>
    </row>
    <row r="10" spans="1:4" s="6" customFormat="1" ht="15.75" x14ac:dyDescent="0.25">
      <c r="A10" s="56" t="s">
        <v>6</v>
      </c>
      <c r="B10" s="21" t="s">
        <v>229</v>
      </c>
      <c r="C10" s="33" t="s">
        <v>9</v>
      </c>
      <c r="D10" s="20">
        <v>138866</v>
      </c>
    </row>
    <row r="11" spans="1:4" s="6" customFormat="1" ht="15.75" x14ac:dyDescent="0.25">
      <c r="A11" s="56"/>
      <c r="B11" s="5" t="s">
        <v>7</v>
      </c>
      <c r="C11" s="33" t="s">
        <v>9</v>
      </c>
      <c r="D11" s="20">
        <v>63878</v>
      </c>
    </row>
    <row r="12" spans="1:4" s="6" customFormat="1" ht="15.75" x14ac:dyDescent="0.25">
      <c r="A12" s="56"/>
      <c r="B12" s="5" t="s">
        <v>8</v>
      </c>
      <c r="C12" s="33" t="s">
        <v>9</v>
      </c>
      <c r="D12" s="20">
        <v>74988</v>
      </c>
    </row>
    <row r="13" spans="1:4" s="6" customFormat="1" ht="15.75" x14ac:dyDescent="0.25">
      <c r="A13" s="56" t="s">
        <v>10</v>
      </c>
      <c r="B13" s="21" t="s">
        <v>11</v>
      </c>
      <c r="C13" s="33"/>
      <c r="D13" s="38"/>
    </row>
    <row r="14" spans="1:4" s="6" customFormat="1" ht="15.75" x14ac:dyDescent="0.25">
      <c r="A14" s="56"/>
      <c r="B14" s="5" t="s">
        <v>12</v>
      </c>
      <c r="C14" s="33" t="s">
        <v>9</v>
      </c>
      <c r="D14" s="20">
        <v>637</v>
      </c>
    </row>
    <row r="15" spans="1:4" s="6" customFormat="1" ht="15.75" x14ac:dyDescent="0.25">
      <c r="A15" s="56"/>
      <c r="B15" s="5" t="s">
        <v>13</v>
      </c>
      <c r="C15" s="33" t="s">
        <v>9</v>
      </c>
      <c r="D15" s="39">
        <v>100</v>
      </c>
    </row>
    <row r="16" spans="1:4" s="6" customFormat="1" ht="18.75" x14ac:dyDescent="0.3">
      <c r="A16" s="56" t="s">
        <v>14</v>
      </c>
      <c r="B16" s="21" t="s">
        <v>15</v>
      </c>
      <c r="C16" s="31"/>
      <c r="D16" s="37">
        <v>1359</v>
      </c>
    </row>
    <row r="17" spans="1:4" s="6" customFormat="1" ht="15.75" x14ac:dyDescent="0.25">
      <c r="A17" s="56"/>
      <c r="B17" s="5" t="s">
        <v>16</v>
      </c>
      <c r="C17" s="31" t="s">
        <v>20</v>
      </c>
      <c r="D17" s="31">
        <v>28</v>
      </c>
    </row>
    <row r="18" spans="1:4" s="6" customFormat="1" ht="15.75" x14ac:dyDescent="0.25">
      <c r="A18" s="56"/>
      <c r="B18" s="5" t="s">
        <v>17</v>
      </c>
      <c r="C18" s="31" t="s">
        <v>20</v>
      </c>
      <c r="D18" s="31">
        <v>0</v>
      </c>
    </row>
    <row r="19" spans="1:4" s="6" customFormat="1" ht="15.75" x14ac:dyDescent="0.25">
      <c r="A19" s="56"/>
      <c r="B19" s="5" t="s">
        <v>18</v>
      </c>
      <c r="C19" s="31" t="s">
        <v>20</v>
      </c>
      <c r="D19" s="31">
        <v>47</v>
      </c>
    </row>
    <row r="20" spans="1:4" s="6" customFormat="1" ht="15.75" x14ac:dyDescent="0.25">
      <c r="A20" s="56"/>
      <c r="B20" s="5" t="s">
        <v>19</v>
      </c>
      <c r="C20" s="31" t="s">
        <v>20</v>
      </c>
      <c r="D20" s="31">
        <f>D16-D17-D18-D19</f>
        <v>1284</v>
      </c>
    </row>
    <row r="21" spans="1:4" s="6" customFormat="1" ht="15.75" x14ac:dyDescent="0.25">
      <c r="A21" s="55" t="s">
        <v>21</v>
      </c>
      <c r="B21" s="21" t="s">
        <v>227</v>
      </c>
      <c r="C21" s="55" t="s">
        <v>22</v>
      </c>
      <c r="D21" s="55">
        <v>24038.2</v>
      </c>
    </row>
    <row r="22" spans="1:4" s="4" customFormat="1" ht="15.75" x14ac:dyDescent="0.25">
      <c r="A22" s="57" t="s">
        <v>23</v>
      </c>
      <c r="B22" s="58"/>
      <c r="C22" s="58"/>
      <c r="D22" s="59"/>
    </row>
    <row r="23" spans="1:4" s="4" customFormat="1" ht="15.75" x14ac:dyDescent="0.25">
      <c r="A23" s="56" t="s">
        <v>4</v>
      </c>
      <c r="B23" s="21" t="s">
        <v>24</v>
      </c>
      <c r="C23" s="16" t="s">
        <v>9</v>
      </c>
      <c r="D23" s="6">
        <v>83319</v>
      </c>
    </row>
    <row r="24" spans="1:4" s="4" customFormat="1" ht="15.75" x14ac:dyDescent="0.25">
      <c r="A24" s="56"/>
      <c r="B24" s="5" t="s">
        <v>25</v>
      </c>
      <c r="C24" s="16" t="s">
        <v>9</v>
      </c>
      <c r="D24" s="20">
        <v>79900</v>
      </c>
    </row>
    <row r="25" spans="1:4" s="4" customFormat="1" ht="15.75" x14ac:dyDescent="0.25">
      <c r="A25" s="56"/>
      <c r="B25" s="5" t="s">
        <v>26</v>
      </c>
      <c r="C25" s="16" t="s">
        <v>9</v>
      </c>
      <c r="D25" s="20">
        <v>14249</v>
      </c>
    </row>
    <row r="26" spans="1:4" s="4" customFormat="1" ht="15.75" x14ac:dyDescent="0.25">
      <c r="A26" s="56"/>
      <c r="B26" s="5" t="s">
        <v>27</v>
      </c>
      <c r="C26" s="16" t="s">
        <v>9</v>
      </c>
      <c r="D26" s="20">
        <v>69070</v>
      </c>
    </row>
    <row r="27" spans="1:4" s="4" customFormat="1" ht="15.75" x14ac:dyDescent="0.25">
      <c r="A27" s="56"/>
      <c r="B27" s="5" t="s">
        <v>28</v>
      </c>
      <c r="C27" s="16" t="s">
        <v>9</v>
      </c>
      <c r="D27" s="20">
        <v>3419</v>
      </c>
    </row>
    <row r="28" spans="1:4" s="4" customFormat="1" ht="31.5" x14ac:dyDescent="0.25">
      <c r="A28" s="56"/>
      <c r="B28" s="5" t="s">
        <v>29</v>
      </c>
      <c r="C28" s="16" t="s">
        <v>9</v>
      </c>
      <c r="D28" s="20">
        <v>67037</v>
      </c>
    </row>
    <row r="29" spans="1:4" s="4" customFormat="1" ht="15.75" x14ac:dyDescent="0.25">
      <c r="A29" s="56"/>
      <c r="B29" s="5" t="s">
        <v>30</v>
      </c>
      <c r="C29" s="16" t="s">
        <v>9</v>
      </c>
      <c r="D29" s="20">
        <v>4563</v>
      </c>
    </row>
    <row r="30" spans="1:4" s="4" customFormat="1" ht="16.5" customHeight="1" x14ac:dyDescent="0.25">
      <c r="A30" s="56"/>
      <c r="B30" s="5" t="s">
        <v>247</v>
      </c>
      <c r="C30" s="16" t="s">
        <v>37</v>
      </c>
      <c r="D30" s="22">
        <v>5.7</v>
      </c>
    </row>
    <row r="31" spans="1:4" s="4" customFormat="1" ht="15.75" x14ac:dyDescent="0.25">
      <c r="A31" s="57" t="s">
        <v>31</v>
      </c>
      <c r="B31" s="58"/>
      <c r="C31" s="58"/>
      <c r="D31" s="59"/>
    </row>
    <row r="32" spans="1:4" s="6" customFormat="1" ht="15.75" x14ac:dyDescent="0.25">
      <c r="A32" s="60" t="s">
        <v>4</v>
      </c>
      <c r="B32" s="3" t="s">
        <v>32</v>
      </c>
      <c r="C32" s="9"/>
      <c r="D32" s="10"/>
    </row>
    <row r="33" spans="1:5" s="6" customFormat="1" ht="18.75" x14ac:dyDescent="0.25">
      <c r="A33" s="61"/>
      <c r="B33" s="5" t="s">
        <v>193</v>
      </c>
      <c r="C33" s="9" t="s">
        <v>22</v>
      </c>
      <c r="D33" s="11">
        <v>2654758.5260000001</v>
      </c>
    </row>
    <row r="34" spans="1:5" s="6" customFormat="1" ht="18.75" x14ac:dyDescent="0.25">
      <c r="A34" s="61"/>
      <c r="B34" s="5" t="s">
        <v>194</v>
      </c>
      <c r="C34" s="9" t="s">
        <v>22</v>
      </c>
      <c r="D34" s="12">
        <v>793194.92500000005</v>
      </c>
    </row>
    <row r="35" spans="1:5" s="6" customFormat="1" ht="18.75" x14ac:dyDescent="0.25">
      <c r="A35" s="62"/>
      <c r="B35" s="5" t="s">
        <v>197</v>
      </c>
      <c r="C35" s="9" t="s">
        <v>22</v>
      </c>
      <c r="D35" s="12">
        <v>647615.02800000005</v>
      </c>
      <c r="E35" s="7"/>
    </row>
    <row r="36" spans="1:5" s="6" customFormat="1" ht="15.75" x14ac:dyDescent="0.25">
      <c r="A36" s="56" t="s">
        <v>6</v>
      </c>
      <c r="B36" s="3" t="s">
        <v>195</v>
      </c>
      <c r="C36" s="9" t="s">
        <v>37</v>
      </c>
      <c r="D36" s="13">
        <f>D35/D34*100</f>
        <v>81.646390765800732</v>
      </c>
    </row>
    <row r="37" spans="1:5" s="6" customFormat="1" ht="15.75" x14ac:dyDescent="0.25">
      <c r="A37" s="56"/>
      <c r="B37" s="9" t="s">
        <v>35</v>
      </c>
      <c r="C37" s="9" t="s">
        <v>37</v>
      </c>
      <c r="D37" s="14">
        <f>D39/D38*100</f>
        <v>118.43826733713362</v>
      </c>
    </row>
    <row r="38" spans="1:5" s="6" customFormat="1" ht="18.75" x14ac:dyDescent="0.25">
      <c r="A38" s="56"/>
      <c r="B38" s="9" t="s">
        <v>33</v>
      </c>
      <c r="C38" s="9" t="s">
        <v>22</v>
      </c>
      <c r="D38" s="12">
        <v>32413.23</v>
      </c>
    </row>
    <row r="39" spans="1:5" s="6" customFormat="1" ht="18.75" x14ac:dyDescent="0.25">
      <c r="A39" s="56"/>
      <c r="B39" s="9" t="s">
        <v>34</v>
      </c>
      <c r="C39" s="9" t="s">
        <v>22</v>
      </c>
      <c r="D39" s="12">
        <v>38389.667999999998</v>
      </c>
    </row>
    <row r="40" spans="1:5" s="6" customFormat="1" ht="15.75" x14ac:dyDescent="0.25">
      <c r="A40" s="56"/>
      <c r="B40" s="9" t="s">
        <v>36</v>
      </c>
      <c r="C40" s="9" t="s">
        <v>37</v>
      </c>
      <c r="D40" s="15">
        <f>D42/D41*100</f>
        <v>49.903385429028681</v>
      </c>
    </row>
    <row r="41" spans="1:5" s="6" customFormat="1" ht="18.75" x14ac:dyDescent="0.25">
      <c r="A41" s="56"/>
      <c r="B41" s="9" t="s">
        <v>33</v>
      </c>
      <c r="C41" s="9" t="s">
        <v>22</v>
      </c>
      <c r="D41" s="12">
        <v>2717.4989999999998</v>
      </c>
    </row>
    <row r="42" spans="1:5" s="6" customFormat="1" ht="18.75" x14ac:dyDescent="0.25">
      <c r="A42" s="56"/>
      <c r="B42" s="9" t="s">
        <v>34</v>
      </c>
      <c r="C42" s="9" t="s">
        <v>22</v>
      </c>
      <c r="D42" s="12">
        <v>1356.124</v>
      </c>
    </row>
    <row r="43" spans="1:5" s="6" customFormat="1" ht="15.75" x14ac:dyDescent="0.25">
      <c r="A43" s="56"/>
      <c r="B43" s="9" t="s">
        <v>196</v>
      </c>
      <c r="C43" s="9" t="s">
        <v>37</v>
      </c>
      <c r="D43" s="15">
        <f>D45/D44*100</f>
        <v>80.187039462816159</v>
      </c>
    </row>
    <row r="44" spans="1:5" s="6" customFormat="1" ht="18.75" x14ac:dyDescent="0.25">
      <c r="A44" s="56"/>
      <c r="B44" s="9" t="s">
        <v>33</v>
      </c>
      <c r="C44" s="9" t="s">
        <v>22</v>
      </c>
      <c r="D44" s="12">
        <v>758064.196</v>
      </c>
    </row>
    <row r="45" spans="1:5" s="6" customFormat="1" ht="18.75" x14ac:dyDescent="0.25">
      <c r="A45" s="56"/>
      <c r="B45" s="31" t="s">
        <v>34</v>
      </c>
      <c r="C45" s="31" t="s">
        <v>22</v>
      </c>
      <c r="D45" s="12">
        <v>607869.23600000003</v>
      </c>
    </row>
    <row r="46" spans="1:5" s="6" customFormat="1" ht="15.75" x14ac:dyDescent="0.25">
      <c r="A46" s="57" t="s">
        <v>38</v>
      </c>
      <c r="B46" s="58"/>
      <c r="C46" s="58"/>
      <c r="D46" s="59"/>
    </row>
    <row r="47" spans="1:5" s="4" customFormat="1" ht="15.75" x14ac:dyDescent="0.25">
      <c r="A47" s="60" t="s">
        <v>4</v>
      </c>
      <c r="B47" s="3" t="s">
        <v>39</v>
      </c>
      <c r="C47" s="31" t="s">
        <v>20</v>
      </c>
      <c r="D47" s="31">
        <v>38</v>
      </c>
    </row>
    <row r="48" spans="1:5" s="4" customFormat="1" ht="15.75" x14ac:dyDescent="0.25">
      <c r="A48" s="61"/>
      <c r="B48" s="31" t="s">
        <v>40</v>
      </c>
      <c r="C48" s="31" t="s">
        <v>20</v>
      </c>
      <c r="D48" s="31">
        <v>1</v>
      </c>
    </row>
    <row r="49" spans="1:4" s="4" customFormat="1" ht="15.75" x14ac:dyDescent="0.25">
      <c r="A49" s="61"/>
      <c r="B49" s="31" t="s">
        <v>41</v>
      </c>
      <c r="C49" s="31" t="s">
        <v>20</v>
      </c>
      <c r="D49" s="31">
        <v>640</v>
      </c>
    </row>
    <row r="50" spans="1:4" s="4" customFormat="1" ht="15.75" x14ac:dyDescent="0.25">
      <c r="A50" s="61"/>
      <c r="B50" s="31" t="s">
        <v>42</v>
      </c>
      <c r="C50" s="31" t="s">
        <v>9</v>
      </c>
      <c r="D50" s="20">
        <v>1692</v>
      </c>
    </row>
    <row r="51" spans="1:4" s="4" customFormat="1" ht="15.75" x14ac:dyDescent="0.25">
      <c r="A51" s="61"/>
      <c r="B51" s="31" t="s">
        <v>43</v>
      </c>
      <c r="C51" s="31" t="s">
        <v>20</v>
      </c>
      <c r="D51" s="31">
        <v>37</v>
      </c>
    </row>
    <row r="52" spans="1:4" s="4" customFormat="1" ht="15.75" x14ac:dyDescent="0.25">
      <c r="A52" s="61"/>
      <c r="B52" s="31" t="s">
        <v>41</v>
      </c>
      <c r="C52" s="31" t="s">
        <v>20</v>
      </c>
      <c r="D52" s="20">
        <v>16143</v>
      </c>
    </row>
    <row r="53" spans="1:4" s="4" customFormat="1" ht="15.75" x14ac:dyDescent="0.25">
      <c r="A53" s="61"/>
      <c r="B53" s="31" t="s">
        <v>42</v>
      </c>
      <c r="C53" s="31" t="s">
        <v>9</v>
      </c>
      <c r="D53" s="20">
        <v>23720</v>
      </c>
    </row>
    <row r="54" spans="1:4" s="4" customFormat="1" ht="15.75" x14ac:dyDescent="0.25">
      <c r="A54" s="61"/>
      <c r="B54" s="31" t="s">
        <v>198</v>
      </c>
      <c r="C54" s="31" t="s">
        <v>20</v>
      </c>
      <c r="D54" s="31">
        <v>5</v>
      </c>
    </row>
    <row r="55" spans="1:4" s="4" customFormat="1" ht="15.75" x14ac:dyDescent="0.25">
      <c r="A55" s="61"/>
      <c r="B55" s="31" t="s">
        <v>42</v>
      </c>
      <c r="C55" s="31" t="s">
        <v>9</v>
      </c>
      <c r="D55" s="31">
        <v>407</v>
      </c>
    </row>
    <row r="56" spans="1:4" s="4" customFormat="1" ht="15.75" x14ac:dyDescent="0.25">
      <c r="A56" s="61"/>
      <c r="B56" s="3" t="s">
        <v>199</v>
      </c>
      <c r="C56" s="31" t="s">
        <v>20</v>
      </c>
      <c r="D56" s="31">
        <v>0</v>
      </c>
    </row>
    <row r="57" spans="1:4" s="4" customFormat="1" ht="15.75" x14ac:dyDescent="0.25">
      <c r="A57" s="61"/>
      <c r="B57" s="31" t="s">
        <v>44</v>
      </c>
      <c r="C57" s="31" t="s">
        <v>9</v>
      </c>
      <c r="D57" s="31">
        <v>0</v>
      </c>
    </row>
    <row r="58" spans="1:4" s="4" customFormat="1" ht="15.75" x14ac:dyDescent="0.25">
      <c r="A58" s="61"/>
      <c r="B58" s="3" t="s">
        <v>200</v>
      </c>
      <c r="C58" s="31" t="s">
        <v>20</v>
      </c>
      <c r="D58" s="31">
        <v>5</v>
      </c>
    </row>
    <row r="59" spans="1:4" s="4" customFormat="1" ht="15.75" x14ac:dyDescent="0.25">
      <c r="A59" s="62"/>
      <c r="B59" s="31" t="s">
        <v>45</v>
      </c>
      <c r="C59" s="31" t="s">
        <v>9</v>
      </c>
      <c r="D59" s="20">
        <v>12706</v>
      </c>
    </row>
    <row r="60" spans="1:4" s="4" customFormat="1" ht="15.75" x14ac:dyDescent="0.25">
      <c r="A60" s="56" t="s">
        <v>6</v>
      </c>
      <c r="B60" s="3" t="s">
        <v>255</v>
      </c>
      <c r="C60" s="31" t="s">
        <v>9</v>
      </c>
      <c r="D60" s="20">
        <v>3986</v>
      </c>
    </row>
    <row r="61" spans="1:4" s="4" customFormat="1" ht="15.75" x14ac:dyDescent="0.25">
      <c r="A61" s="56"/>
      <c r="B61" s="31" t="s">
        <v>46</v>
      </c>
      <c r="C61" s="31" t="s">
        <v>9</v>
      </c>
      <c r="D61" s="31">
        <v>285</v>
      </c>
    </row>
    <row r="62" spans="1:4" s="4" customFormat="1" ht="15.75" x14ac:dyDescent="0.25">
      <c r="A62" s="56"/>
      <c r="B62" s="31" t="s">
        <v>47</v>
      </c>
      <c r="C62" s="31" t="s">
        <v>9</v>
      </c>
      <c r="D62" s="20">
        <v>2414</v>
      </c>
    </row>
    <row r="63" spans="1:4" s="4" customFormat="1" ht="15.75" x14ac:dyDescent="0.25">
      <c r="A63" s="56"/>
      <c r="B63" s="31" t="s">
        <v>48</v>
      </c>
      <c r="C63" s="31" t="s">
        <v>9</v>
      </c>
      <c r="D63" s="20">
        <v>1287</v>
      </c>
    </row>
    <row r="64" spans="1:4" s="4" customFormat="1" ht="15.75" x14ac:dyDescent="0.25">
      <c r="A64" s="56" t="s">
        <v>10</v>
      </c>
      <c r="B64" s="3" t="s">
        <v>202</v>
      </c>
      <c r="C64" s="31"/>
      <c r="D64" s="10"/>
    </row>
    <row r="65" spans="1:5" s="4" customFormat="1" ht="15.75" x14ac:dyDescent="0.25">
      <c r="A65" s="56"/>
      <c r="B65" s="31" t="s">
        <v>49</v>
      </c>
      <c r="C65" s="31" t="s">
        <v>22</v>
      </c>
      <c r="D65" s="20">
        <v>33881</v>
      </c>
    </row>
    <row r="66" spans="1:5" s="4" customFormat="1" ht="15.75" x14ac:dyDescent="0.25">
      <c r="A66" s="56"/>
      <c r="B66" s="31" t="s">
        <v>50</v>
      </c>
      <c r="C66" s="31" t="s">
        <v>22</v>
      </c>
      <c r="D66" s="20">
        <v>25662</v>
      </c>
    </row>
    <row r="67" spans="1:5" s="4" customFormat="1" ht="15.75" x14ac:dyDescent="0.25">
      <c r="A67" s="56"/>
      <c r="B67" s="31" t="s">
        <v>51</v>
      </c>
      <c r="C67" s="31" t="s">
        <v>22</v>
      </c>
      <c r="D67" s="20">
        <v>12130</v>
      </c>
    </row>
    <row r="68" spans="1:5" s="4" customFormat="1" ht="31.5" x14ac:dyDescent="0.25">
      <c r="A68" s="56" t="s">
        <v>14</v>
      </c>
      <c r="B68" s="3" t="s">
        <v>203</v>
      </c>
      <c r="C68" s="31"/>
      <c r="D68" s="31"/>
    </row>
    <row r="69" spans="1:5" s="4" customFormat="1" ht="15.75" x14ac:dyDescent="0.25">
      <c r="A69" s="56"/>
      <c r="B69" s="31" t="s">
        <v>53</v>
      </c>
      <c r="C69" s="31" t="s">
        <v>22</v>
      </c>
      <c r="D69" s="22">
        <v>3243</v>
      </c>
      <c r="E69" s="36"/>
    </row>
    <row r="70" spans="1:5" s="4" customFormat="1" ht="15.75" x14ac:dyDescent="0.25">
      <c r="A70" s="56"/>
      <c r="B70" s="31" t="s">
        <v>54</v>
      </c>
      <c r="C70" s="31" t="s">
        <v>22</v>
      </c>
      <c r="D70" s="22">
        <v>1804</v>
      </c>
      <c r="E70" s="36"/>
    </row>
    <row r="71" spans="1:5" s="4" customFormat="1" ht="15.75" x14ac:dyDescent="0.25">
      <c r="A71" s="56"/>
      <c r="B71" s="31" t="s">
        <v>55</v>
      </c>
      <c r="C71" s="31" t="s">
        <v>22</v>
      </c>
      <c r="D71" s="31">
        <v>850</v>
      </c>
      <c r="E71" s="36"/>
    </row>
    <row r="72" spans="1:5" s="4" customFormat="1" ht="15.75" x14ac:dyDescent="0.25">
      <c r="A72" s="57" t="s">
        <v>56</v>
      </c>
      <c r="B72" s="58"/>
      <c r="C72" s="58"/>
      <c r="D72" s="59"/>
    </row>
    <row r="73" spans="1:5" s="4" customFormat="1" ht="15.75" x14ac:dyDescent="0.25">
      <c r="A73" s="60" t="s">
        <v>4</v>
      </c>
      <c r="B73" s="3" t="s">
        <v>57</v>
      </c>
      <c r="C73" s="31" t="s">
        <v>20</v>
      </c>
      <c r="D73" s="24">
        <v>29</v>
      </c>
    </row>
    <row r="74" spans="1:5" s="4" customFormat="1" ht="15.75" x14ac:dyDescent="0.25">
      <c r="A74" s="61"/>
      <c r="B74" s="31" t="s">
        <v>40</v>
      </c>
      <c r="C74" s="31" t="s">
        <v>20</v>
      </c>
      <c r="D74" s="24">
        <v>3</v>
      </c>
    </row>
    <row r="75" spans="1:5" s="4" customFormat="1" ht="15.75" x14ac:dyDescent="0.25">
      <c r="A75" s="61"/>
      <c r="B75" s="31" t="s">
        <v>58</v>
      </c>
      <c r="C75" s="31" t="s">
        <v>20</v>
      </c>
      <c r="D75" s="24">
        <v>460</v>
      </c>
    </row>
    <row r="76" spans="1:5" s="4" customFormat="1" ht="15.75" x14ac:dyDescent="0.25">
      <c r="A76" s="61"/>
      <c r="B76" s="31" t="s">
        <v>59</v>
      </c>
      <c r="C76" s="31" t="s">
        <v>9</v>
      </c>
      <c r="D76" s="24">
        <v>887</v>
      </c>
    </row>
    <row r="77" spans="1:5" s="4" customFormat="1" ht="15.75" x14ac:dyDescent="0.25">
      <c r="A77" s="61"/>
      <c r="B77" s="31" t="s">
        <v>43</v>
      </c>
      <c r="C77" s="31" t="s">
        <v>20</v>
      </c>
      <c r="D77" s="24">
        <v>25</v>
      </c>
    </row>
    <row r="78" spans="1:5" s="4" customFormat="1" ht="15.75" x14ac:dyDescent="0.25">
      <c r="A78" s="61"/>
      <c r="B78" s="31" t="s">
        <v>58</v>
      </c>
      <c r="C78" s="31" t="s">
        <v>20</v>
      </c>
      <c r="D78" s="24">
        <v>3150</v>
      </c>
    </row>
    <row r="79" spans="1:5" s="4" customFormat="1" ht="15.75" x14ac:dyDescent="0.25">
      <c r="A79" s="61"/>
      <c r="B79" s="31" t="s">
        <v>59</v>
      </c>
      <c r="C79" s="31" t="s">
        <v>9</v>
      </c>
      <c r="D79" s="25">
        <v>3919</v>
      </c>
    </row>
    <row r="80" spans="1:5" s="4" customFormat="1" ht="15.75" x14ac:dyDescent="0.25">
      <c r="A80" s="62"/>
      <c r="B80" s="31" t="s">
        <v>198</v>
      </c>
      <c r="C80" s="31" t="s">
        <v>20</v>
      </c>
      <c r="D80" s="31">
        <v>0</v>
      </c>
    </row>
    <row r="81" spans="1:4" s="4" customFormat="1" ht="47.25" x14ac:dyDescent="0.25">
      <c r="A81" s="31" t="s">
        <v>6</v>
      </c>
      <c r="B81" s="3" t="s">
        <v>60</v>
      </c>
      <c r="C81" s="31" t="s">
        <v>20</v>
      </c>
      <c r="D81" s="26">
        <v>1522</v>
      </c>
    </row>
    <row r="82" spans="1:4" s="4" customFormat="1" ht="15.75" x14ac:dyDescent="0.25">
      <c r="A82" s="56" t="s">
        <v>10</v>
      </c>
      <c r="B82" s="3" t="s">
        <v>201</v>
      </c>
      <c r="C82" s="31" t="s">
        <v>20</v>
      </c>
      <c r="D82" s="27">
        <v>1459</v>
      </c>
    </row>
    <row r="83" spans="1:4" s="4" customFormat="1" ht="15.75" x14ac:dyDescent="0.25">
      <c r="A83" s="56"/>
      <c r="B83" s="31" t="s">
        <v>49</v>
      </c>
      <c r="C83" s="31" t="s">
        <v>9</v>
      </c>
      <c r="D83" s="24">
        <v>88</v>
      </c>
    </row>
    <row r="84" spans="1:4" s="4" customFormat="1" ht="15.75" x14ac:dyDescent="0.25">
      <c r="A84" s="56"/>
      <c r="B84" s="31" t="s">
        <v>50</v>
      </c>
      <c r="C84" s="31" t="s">
        <v>9</v>
      </c>
      <c r="D84" s="24">
        <v>490</v>
      </c>
    </row>
    <row r="85" spans="1:4" s="4" customFormat="1" ht="15.75" x14ac:dyDescent="0.25">
      <c r="A85" s="56"/>
      <c r="B85" s="31" t="s">
        <v>51</v>
      </c>
      <c r="C85" s="31" t="s">
        <v>9</v>
      </c>
      <c r="D85" s="28">
        <v>823</v>
      </c>
    </row>
    <row r="86" spans="1:4" s="4" customFormat="1" ht="15.75" x14ac:dyDescent="0.25">
      <c r="A86" s="56"/>
      <c r="B86" s="31" t="s">
        <v>205</v>
      </c>
      <c r="C86" s="31" t="s">
        <v>9</v>
      </c>
      <c r="D86" s="24">
        <v>58</v>
      </c>
    </row>
    <row r="87" spans="1:4" s="4" customFormat="1" ht="15.75" x14ac:dyDescent="0.25">
      <c r="A87" s="56" t="s">
        <v>14</v>
      </c>
      <c r="B87" s="3" t="s">
        <v>202</v>
      </c>
      <c r="C87" s="31"/>
      <c r="D87" s="24"/>
    </row>
    <row r="88" spans="1:4" s="4" customFormat="1" ht="15.75" x14ac:dyDescent="0.25">
      <c r="A88" s="56"/>
      <c r="B88" s="31" t="s">
        <v>53</v>
      </c>
      <c r="C88" s="31" t="s">
        <v>22</v>
      </c>
      <c r="D88" s="28">
        <v>23935</v>
      </c>
    </row>
    <row r="89" spans="1:4" s="4" customFormat="1" ht="15.75" x14ac:dyDescent="0.25">
      <c r="A89" s="56"/>
      <c r="B89" s="31" t="s">
        <v>54</v>
      </c>
      <c r="C89" s="31" t="s">
        <v>22</v>
      </c>
      <c r="D89" s="28">
        <v>21826</v>
      </c>
    </row>
    <row r="90" spans="1:4" s="4" customFormat="1" ht="15.75" x14ac:dyDescent="0.25">
      <c r="A90" s="56"/>
      <c r="B90" s="31" t="s">
        <v>55</v>
      </c>
      <c r="C90" s="31" t="s">
        <v>22</v>
      </c>
      <c r="D90" s="28">
        <v>12130</v>
      </c>
    </row>
    <row r="91" spans="1:4" s="4" customFormat="1" ht="15.75" x14ac:dyDescent="0.25">
      <c r="A91" s="56"/>
      <c r="B91" s="31" t="s">
        <v>206</v>
      </c>
      <c r="C91" s="31" t="s">
        <v>22</v>
      </c>
      <c r="D91" s="28">
        <v>23858</v>
      </c>
    </row>
    <row r="92" spans="1:4" s="4" customFormat="1" ht="31.5" x14ac:dyDescent="0.25">
      <c r="A92" s="56" t="s">
        <v>21</v>
      </c>
      <c r="B92" s="3" t="s">
        <v>203</v>
      </c>
      <c r="C92" s="31"/>
      <c r="D92" s="29"/>
    </row>
    <row r="93" spans="1:4" s="4" customFormat="1" ht="15.75" x14ac:dyDescent="0.25">
      <c r="A93" s="56"/>
      <c r="B93" s="31" t="s">
        <v>62</v>
      </c>
      <c r="C93" s="31" t="s">
        <v>37</v>
      </c>
      <c r="D93" s="28">
        <v>4.4000000000000004</v>
      </c>
    </row>
    <row r="94" spans="1:4" s="4" customFormat="1" ht="15.75" x14ac:dyDescent="0.25">
      <c r="A94" s="56"/>
      <c r="B94" s="31" t="s">
        <v>63</v>
      </c>
      <c r="C94" s="31" t="s">
        <v>37</v>
      </c>
      <c r="D94" s="28">
        <v>12</v>
      </c>
    </row>
    <row r="95" spans="1:4" s="4" customFormat="1" ht="15.75" x14ac:dyDescent="0.25">
      <c r="A95" s="56"/>
      <c r="B95" s="31" t="s">
        <v>64</v>
      </c>
      <c r="C95" s="31" t="s">
        <v>37</v>
      </c>
      <c r="D95" s="28">
        <v>7.5</v>
      </c>
    </row>
    <row r="96" spans="1:4" s="4" customFormat="1" ht="15.75" x14ac:dyDescent="0.25">
      <c r="A96" s="56"/>
      <c r="B96" s="31" t="s">
        <v>204</v>
      </c>
      <c r="C96" s="31" t="s">
        <v>37</v>
      </c>
      <c r="D96" s="28">
        <v>20</v>
      </c>
    </row>
    <row r="97" spans="1:4" s="4" customFormat="1" ht="15.75" x14ac:dyDescent="0.25">
      <c r="A97" s="57" t="s">
        <v>65</v>
      </c>
      <c r="B97" s="58"/>
      <c r="C97" s="58"/>
      <c r="D97" s="59"/>
    </row>
    <row r="98" spans="1:4" s="4" customFormat="1" ht="16.5" thickBot="1" x14ac:dyDescent="0.3">
      <c r="A98" s="60" t="s">
        <v>4</v>
      </c>
      <c r="B98" s="3" t="s">
        <v>66</v>
      </c>
      <c r="C98" s="41" t="s">
        <v>20</v>
      </c>
      <c r="D98" s="30">
        <v>22</v>
      </c>
    </row>
    <row r="99" spans="1:4" s="4" customFormat="1" ht="16.5" thickBot="1" x14ac:dyDescent="0.3">
      <c r="A99" s="61"/>
      <c r="B99" s="41" t="s">
        <v>67</v>
      </c>
      <c r="C99" s="41" t="s">
        <v>20</v>
      </c>
      <c r="D99" s="30">
        <v>1</v>
      </c>
    </row>
    <row r="100" spans="1:4" s="4" customFormat="1" ht="16.5" thickBot="1" x14ac:dyDescent="0.3">
      <c r="A100" s="61"/>
      <c r="B100" s="41" t="s">
        <v>68</v>
      </c>
      <c r="C100" s="41" t="s">
        <v>20</v>
      </c>
      <c r="D100" s="30">
        <v>195</v>
      </c>
    </row>
    <row r="101" spans="1:4" s="4" customFormat="1" ht="16.5" thickBot="1" x14ac:dyDescent="0.3">
      <c r="A101" s="61"/>
      <c r="B101" s="41" t="s">
        <v>69</v>
      </c>
      <c r="C101" s="41" t="s">
        <v>20</v>
      </c>
      <c r="D101" s="30">
        <v>110</v>
      </c>
    </row>
    <row r="102" spans="1:4" s="4" customFormat="1" ht="16.5" thickBot="1" x14ac:dyDescent="0.3">
      <c r="A102" s="61"/>
      <c r="B102" s="41" t="s">
        <v>70</v>
      </c>
      <c r="C102" s="41" t="s">
        <v>20</v>
      </c>
      <c r="D102" s="30">
        <v>0</v>
      </c>
    </row>
    <row r="103" spans="1:4" s="4" customFormat="1" ht="16.5" thickBot="1" x14ac:dyDescent="0.3">
      <c r="A103" s="61"/>
      <c r="B103" s="41" t="s">
        <v>68</v>
      </c>
      <c r="C103" s="41" t="s">
        <v>20</v>
      </c>
      <c r="D103" s="30">
        <v>0</v>
      </c>
    </row>
    <row r="104" spans="1:4" s="4" customFormat="1" ht="16.5" thickBot="1" x14ac:dyDescent="0.3">
      <c r="A104" s="61"/>
      <c r="B104" s="41" t="s">
        <v>69</v>
      </c>
      <c r="C104" s="41" t="s">
        <v>20</v>
      </c>
      <c r="D104" s="30">
        <v>0</v>
      </c>
    </row>
    <row r="105" spans="1:4" s="4" customFormat="1" ht="16.5" thickBot="1" x14ac:dyDescent="0.3">
      <c r="A105" s="61"/>
      <c r="B105" s="41" t="s">
        <v>71</v>
      </c>
      <c r="C105" s="41" t="s">
        <v>20</v>
      </c>
      <c r="D105" s="30">
        <v>1</v>
      </c>
    </row>
    <row r="106" spans="1:4" s="4" customFormat="1" ht="16.5" thickBot="1" x14ac:dyDescent="0.3">
      <c r="A106" s="61"/>
      <c r="B106" s="41" t="s">
        <v>72</v>
      </c>
      <c r="C106" s="41" t="s">
        <v>20</v>
      </c>
      <c r="D106" s="30">
        <v>800</v>
      </c>
    </row>
    <row r="107" spans="1:4" s="4" customFormat="1" ht="16.5" thickBot="1" x14ac:dyDescent="0.3">
      <c r="A107" s="61"/>
      <c r="B107" s="41" t="s">
        <v>253</v>
      </c>
      <c r="C107" s="41" t="s">
        <v>20</v>
      </c>
      <c r="D107" s="30">
        <v>9</v>
      </c>
    </row>
    <row r="108" spans="1:4" s="4" customFormat="1" ht="32.25" customHeight="1" thickBot="1" x14ac:dyDescent="0.3">
      <c r="A108" s="62"/>
      <c r="B108" s="41" t="s">
        <v>208</v>
      </c>
      <c r="C108" s="41" t="s">
        <v>20</v>
      </c>
      <c r="D108" s="30">
        <v>1</v>
      </c>
    </row>
    <row r="109" spans="1:4" s="4" customFormat="1" ht="16.5" thickBot="1" x14ac:dyDescent="0.3">
      <c r="A109" s="56" t="s">
        <v>6</v>
      </c>
      <c r="B109" s="3" t="s">
        <v>207</v>
      </c>
      <c r="C109" s="41" t="s">
        <v>20</v>
      </c>
      <c r="D109" s="30">
        <v>305</v>
      </c>
    </row>
    <row r="110" spans="1:4" s="4" customFormat="1" ht="16.5" thickBot="1" x14ac:dyDescent="0.3">
      <c r="A110" s="56"/>
      <c r="B110" s="41" t="s">
        <v>73</v>
      </c>
      <c r="C110" s="41" t="s">
        <v>77</v>
      </c>
      <c r="D110" s="30">
        <v>195</v>
      </c>
    </row>
    <row r="111" spans="1:4" s="4" customFormat="1" ht="16.5" thickBot="1" x14ac:dyDescent="0.3">
      <c r="A111" s="56"/>
      <c r="B111" s="41" t="s">
        <v>74</v>
      </c>
      <c r="C111" s="41" t="s">
        <v>77</v>
      </c>
      <c r="D111" s="30">
        <v>110</v>
      </c>
    </row>
    <row r="112" spans="1:4" s="4" customFormat="1" ht="16.5" thickBot="1" x14ac:dyDescent="0.3">
      <c r="A112" s="56"/>
      <c r="B112" s="41" t="s">
        <v>75</v>
      </c>
      <c r="C112" s="41" t="s">
        <v>78</v>
      </c>
      <c r="D112" s="32">
        <v>92.9</v>
      </c>
    </row>
    <row r="113" spans="1:4" s="4" customFormat="1" ht="16.5" thickBot="1" x14ac:dyDescent="0.3">
      <c r="A113" s="56"/>
      <c r="B113" s="41" t="s">
        <v>76</v>
      </c>
      <c r="C113" s="41" t="s">
        <v>22</v>
      </c>
      <c r="D113" s="32">
        <v>2236.5</v>
      </c>
    </row>
    <row r="114" spans="1:4" s="4" customFormat="1" ht="16.5" thickBot="1" x14ac:dyDescent="0.3">
      <c r="A114" s="56" t="s">
        <v>10</v>
      </c>
      <c r="B114" s="3" t="s">
        <v>201</v>
      </c>
      <c r="C114" s="41" t="s">
        <v>9</v>
      </c>
      <c r="D114" s="30">
        <v>983</v>
      </c>
    </row>
    <row r="115" spans="1:4" s="4" customFormat="1" ht="16.5" thickBot="1" x14ac:dyDescent="0.3">
      <c r="A115" s="56"/>
      <c r="B115" s="41" t="s">
        <v>49</v>
      </c>
      <c r="C115" s="41" t="s">
        <v>9</v>
      </c>
      <c r="D115" s="30">
        <v>45</v>
      </c>
    </row>
    <row r="116" spans="1:4" s="4" customFormat="1" ht="16.5" thickBot="1" x14ac:dyDescent="0.3">
      <c r="A116" s="56"/>
      <c r="B116" s="41" t="s">
        <v>79</v>
      </c>
      <c r="C116" s="41" t="s">
        <v>9</v>
      </c>
      <c r="D116" s="30">
        <v>166</v>
      </c>
    </row>
    <row r="117" spans="1:4" s="4" customFormat="1" ht="16.5" thickBot="1" x14ac:dyDescent="0.3">
      <c r="A117" s="56"/>
      <c r="B117" s="41" t="s">
        <v>80</v>
      </c>
      <c r="C117" s="41" t="s">
        <v>9</v>
      </c>
      <c r="D117" s="30">
        <v>479</v>
      </c>
    </row>
    <row r="118" spans="1:4" s="4" customFormat="1" ht="16.5" thickBot="1" x14ac:dyDescent="0.3">
      <c r="A118" s="56"/>
      <c r="B118" s="41" t="s">
        <v>81</v>
      </c>
      <c r="C118" s="41" t="s">
        <v>9</v>
      </c>
      <c r="D118" s="30">
        <v>45</v>
      </c>
    </row>
    <row r="119" spans="1:4" s="4" customFormat="1" ht="16.5" thickBot="1" x14ac:dyDescent="0.3">
      <c r="A119" s="56"/>
      <c r="B119" s="41" t="s">
        <v>265</v>
      </c>
      <c r="C119" s="41" t="s">
        <v>9</v>
      </c>
      <c r="D119" s="30">
        <v>248</v>
      </c>
    </row>
    <row r="120" spans="1:4" s="6" customFormat="1" ht="16.5" thickBot="1" x14ac:dyDescent="0.3">
      <c r="A120" s="41" t="s">
        <v>14</v>
      </c>
      <c r="B120" s="3" t="s">
        <v>82</v>
      </c>
      <c r="C120" s="41" t="s">
        <v>37</v>
      </c>
      <c r="D120" s="32">
        <v>77.3</v>
      </c>
    </row>
    <row r="121" spans="1:4" s="4" customFormat="1" ht="16.5" thickBot="1" x14ac:dyDescent="0.3">
      <c r="A121" s="60" t="s">
        <v>21</v>
      </c>
      <c r="B121" s="3" t="s">
        <v>83</v>
      </c>
      <c r="C121" s="41"/>
      <c r="D121" s="40"/>
    </row>
    <row r="122" spans="1:4" s="4" customFormat="1" ht="16.5" thickBot="1" x14ac:dyDescent="0.3">
      <c r="A122" s="61"/>
      <c r="B122" s="41" t="s">
        <v>84</v>
      </c>
      <c r="C122" s="41" t="s">
        <v>37</v>
      </c>
      <c r="D122" s="32" t="s">
        <v>262</v>
      </c>
    </row>
    <row r="123" spans="1:4" s="4" customFormat="1" ht="16.5" thickBot="1" x14ac:dyDescent="0.3">
      <c r="A123" s="61"/>
      <c r="B123" s="41" t="s">
        <v>85</v>
      </c>
      <c r="C123" s="41" t="s">
        <v>37</v>
      </c>
      <c r="D123" s="32" t="s">
        <v>263</v>
      </c>
    </row>
    <row r="124" spans="1:4" s="4" customFormat="1" ht="16.5" thickBot="1" x14ac:dyDescent="0.3">
      <c r="A124" s="61"/>
      <c r="B124" s="41" t="s">
        <v>86</v>
      </c>
      <c r="C124" s="41" t="s">
        <v>37</v>
      </c>
      <c r="D124" s="32" t="s">
        <v>264</v>
      </c>
    </row>
    <row r="125" spans="1:4" s="4" customFormat="1" ht="16.5" thickBot="1" x14ac:dyDescent="0.3">
      <c r="A125" s="61"/>
      <c r="B125" s="41" t="s">
        <v>87</v>
      </c>
      <c r="C125" s="41" t="s">
        <v>37</v>
      </c>
      <c r="D125" s="32">
        <v>0</v>
      </c>
    </row>
    <row r="126" spans="1:4" s="4" customFormat="1" ht="16.5" thickBot="1" x14ac:dyDescent="0.3">
      <c r="A126" s="61"/>
      <c r="B126" s="41" t="s">
        <v>88</v>
      </c>
      <c r="C126" s="41" t="s">
        <v>37</v>
      </c>
      <c r="D126" s="32">
        <v>4</v>
      </c>
    </row>
    <row r="127" spans="1:4" s="4" customFormat="1" ht="16.5" thickBot="1" x14ac:dyDescent="0.3">
      <c r="A127" s="61"/>
      <c r="B127" s="41" t="s">
        <v>89</v>
      </c>
      <c r="C127" s="41" t="s">
        <v>37</v>
      </c>
      <c r="D127" s="32" t="s">
        <v>260</v>
      </c>
    </row>
    <row r="128" spans="1:4" s="4" customFormat="1" ht="16.5" thickBot="1" x14ac:dyDescent="0.3">
      <c r="A128" s="62"/>
      <c r="B128" s="41" t="s">
        <v>90</v>
      </c>
      <c r="C128" s="41" t="s">
        <v>37</v>
      </c>
      <c r="D128" s="32" t="s">
        <v>261</v>
      </c>
    </row>
    <row r="129" spans="1:4" s="4" customFormat="1" ht="16.5" thickBot="1" x14ac:dyDescent="0.3">
      <c r="A129" s="60" t="s">
        <v>91</v>
      </c>
      <c r="B129" s="3" t="s">
        <v>92</v>
      </c>
      <c r="C129" s="41"/>
      <c r="D129" s="32"/>
    </row>
    <row r="130" spans="1:4" s="4" customFormat="1" ht="16.5" thickBot="1" x14ac:dyDescent="0.3">
      <c r="A130" s="61"/>
      <c r="B130" s="41" t="s">
        <v>93</v>
      </c>
      <c r="C130" s="41" t="s">
        <v>9</v>
      </c>
      <c r="D130" s="32">
        <v>616</v>
      </c>
    </row>
    <row r="131" spans="1:4" s="4" customFormat="1" ht="16.5" thickBot="1" x14ac:dyDescent="0.3">
      <c r="A131" s="61"/>
      <c r="B131" s="41" t="s">
        <v>94</v>
      </c>
      <c r="C131" s="41" t="s">
        <v>9</v>
      </c>
      <c r="D131" s="32">
        <v>103</v>
      </c>
    </row>
    <row r="132" spans="1:4" s="4" customFormat="1" ht="16.5" thickBot="1" x14ac:dyDescent="0.3">
      <c r="A132" s="61"/>
      <c r="B132" s="41" t="s">
        <v>95</v>
      </c>
      <c r="C132" s="41" t="s">
        <v>9</v>
      </c>
      <c r="D132" s="32">
        <v>3</v>
      </c>
    </row>
    <row r="133" spans="1:4" s="4" customFormat="1" ht="16.5" thickBot="1" x14ac:dyDescent="0.3">
      <c r="A133" s="61"/>
      <c r="B133" s="41" t="s">
        <v>96</v>
      </c>
      <c r="C133" s="41" t="s">
        <v>9</v>
      </c>
      <c r="D133" s="32">
        <v>0</v>
      </c>
    </row>
    <row r="134" spans="1:4" s="4" customFormat="1" ht="16.5" thickBot="1" x14ac:dyDescent="0.3">
      <c r="A134" s="61"/>
      <c r="B134" s="41" t="s">
        <v>97</v>
      </c>
      <c r="C134" s="41" t="s">
        <v>9</v>
      </c>
      <c r="D134" s="32">
        <v>513</v>
      </c>
    </row>
    <row r="135" spans="1:4" s="4" customFormat="1" ht="16.5" thickBot="1" x14ac:dyDescent="0.3">
      <c r="A135" s="61"/>
      <c r="B135" s="41" t="s">
        <v>98</v>
      </c>
      <c r="C135" s="41" t="s">
        <v>9</v>
      </c>
      <c r="D135" s="32">
        <v>26.939</v>
      </c>
    </row>
    <row r="136" spans="1:4" s="4" customFormat="1" ht="16.5" thickBot="1" x14ac:dyDescent="0.3">
      <c r="A136" s="62"/>
      <c r="B136" s="41" t="s">
        <v>99</v>
      </c>
      <c r="C136" s="41" t="s">
        <v>9</v>
      </c>
      <c r="D136" s="32">
        <v>49.405999999999999</v>
      </c>
    </row>
    <row r="137" spans="1:4" s="4" customFormat="1" ht="15.75" x14ac:dyDescent="0.25">
      <c r="A137" s="57" t="s">
        <v>100</v>
      </c>
      <c r="B137" s="58"/>
      <c r="C137" s="58"/>
      <c r="D137" s="59"/>
    </row>
    <row r="138" spans="1:4" s="4" customFormat="1" ht="15.75" x14ac:dyDescent="0.25">
      <c r="A138" s="56" t="s">
        <v>4</v>
      </c>
      <c r="B138" s="3" t="s">
        <v>101</v>
      </c>
      <c r="C138" s="31" t="s">
        <v>20</v>
      </c>
      <c r="D138" s="31">
        <v>45</v>
      </c>
    </row>
    <row r="139" spans="1:4" s="4" customFormat="1" ht="15.75" x14ac:dyDescent="0.25">
      <c r="A139" s="56"/>
      <c r="B139" s="31" t="s">
        <v>102</v>
      </c>
      <c r="C139" s="31" t="s">
        <v>20</v>
      </c>
      <c r="D139" s="31">
        <v>1</v>
      </c>
    </row>
    <row r="140" spans="1:4" s="4" customFormat="1" ht="15.75" x14ac:dyDescent="0.25">
      <c r="A140" s="56"/>
      <c r="B140" s="31" t="s">
        <v>103</v>
      </c>
      <c r="C140" s="31" t="s">
        <v>20</v>
      </c>
      <c r="D140" s="31">
        <v>1</v>
      </c>
    </row>
    <row r="141" spans="1:4" s="4" customFormat="1" ht="15.75" x14ac:dyDescent="0.25">
      <c r="A141" s="56"/>
      <c r="B141" s="31" t="s">
        <v>231</v>
      </c>
      <c r="C141" s="31" t="s">
        <v>20</v>
      </c>
      <c r="D141" s="31">
        <v>18</v>
      </c>
    </row>
    <row r="142" spans="1:4" s="4" customFormat="1" ht="15.75" x14ac:dyDescent="0.25">
      <c r="A142" s="56"/>
      <c r="B142" s="31" t="s">
        <v>104</v>
      </c>
      <c r="C142" s="31" t="s">
        <v>20</v>
      </c>
      <c r="D142" s="31">
        <v>1499</v>
      </c>
    </row>
    <row r="143" spans="1:4" s="4" customFormat="1" ht="15.75" x14ac:dyDescent="0.25">
      <c r="A143" s="56"/>
      <c r="B143" s="31" t="s">
        <v>105</v>
      </c>
      <c r="C143" s="31" t="s">
        <v>20</v>
      </c>
      <c r="D143" s="31">
        <v>5600</v>
      </c>
    </row>
    <row r="144" spans="1:4" s="4" customFormat="1" ht="15.75" x14ac:dyDescent="0.25">
      <c r="A144" s="56"/>
      <c r="B144" s="31" t="s">
        <v>232</v>
      </c>
      <c r="C144" s="31" t="s">
        <v>20</v>
      </c>
      <c r="D144" s="31">
        <v>1</v>
      </c>
    </row>
    <row r="145" spans="1:4" s="4" customFormat="1" ht="15.75" x14ac:dyDescent="0.25">
      <c r="A145" s="56"/>
      <c r="B145" s="31" t="s">
        <v>106</v>
      </c>
      <c r="C145" s="31" t="s">
        <v>20</v>
      </c>
      <c r="D145" s="31">
        <v>23</v>
      </c>
    </row>
    <row r="146" spans="1:4" s="4" customFormat="1" ht="15.75" x14ac:dyDescent="0.25">
      <c r="A146" s="56"/>
      <c r="B146" s="31" t="s">
        <v>233</v>
      </c>
      <c r="C146" s="31" t="s">
        <v>20</v>
      </c>
      <c r="D146" s="31">
        <v>1</v>
      </c>
    </row>
    <row r="147" spans="1:4" s="4" customFormat="1" ht="15.75" x14ac:dyDescent="0.25">
      <c r="A147" s="56"/>
      <c r="B147" s="31" t="s">
        <v>234</v>
      </c>
      <c r="C147" s="31" t="s">
        <v>20</v>
      </c>
      <c r="D147" s="31">
        <v>0</v>
      </c>
    </row>
    <row r="148" spans="1:4" s="4" customFormat="1" ht="15.75" x14ac:dyDescent="0.25">
      <c r="A148" s="56"/>
      <c r="B148" s="31" t="s">
        <v>235</v>
      </c>
      <c r="C148" s="31" t="s">
        <v>20</v>
      </c>
      <c r="D148" s="31">
        <v>0</v>
      </c>
    </row>
    <row r="149" spans="1:4" s="4" customFormat="1" ht="15.75" x14ac:dyDescent="0.25">
      <c r="A149" s="56"/>
      <c r="B149" s="31" t="s">
        <v>107</v>
      </c>
      <c r="C149" s="31" t="s">
        <v>9</v>
      </c>
      <c r="D149" s="31">
        <v>216</v>
      </c>
    </row>
    <row r="150" spans="1:4" s="4" customFormat="1" ht="15.75" x14ac:dyDescent="0.25">
      <c r="A150" s="56"/>
      <c r="B150" s="31" t="s">
        <v>236</v>
      </c>
      <c r="C150" s="31" t="s">
        <v>20</v>
      </c>
      <c r="D150" s="31">
        <v>0</v>
      </c>
    </row>
    <row r="151" spans="1:4" s="4" customFormat="1" ht="15.75" x14ac:dyDescent="0.25">
      <c r="A151" s="56" t="s">
        <v>6</v>
      </c>
      <c r="B151" s="31" t="s">
        <v>108</v>
      </c>
      <c r="C151" s="31" t="s">
        <v>9</v>
      </c>
      <c r="D151" s="31">
        <v>265</v>
      </c>
    </row>
    <row r="152" spans="1:4" s="4" customFormat="1" ht="15.75" x14ac:dyDescent="0.25">
      <c r="A152" s="56"/>
      <c r="B152" s="31" t="s">
        <v>46</v>
      </c>
      <c r="C152" s="31" t="s">
        <v>9</v>
      </c>
      <c r="D152" s="31">
        <v>8</v>
      </c>
    </row>
    <row r="153" spans="1:4" s="4" customFormat="1" ht="15.75" x14ac:dyDescent="0.25">
      <c r="A153" s="56"/>
      <c r="B153" s="31" t="s">
        <v>109</v>
      </c>
      <c r="C153" s="31" t="s">
        <v>9</v>
      </c>
      <c r="D153" s="31">
        <v>188</v>
      </c>
    </row>
    <row r="154" spans="1:4" s="4" customFormat="1" ht="15.75" x14ac:dyDescent="0.25">
      <c r="A154" s="56"/>
      <c r="B154" s="31" t="s">
        <v>48</v>
      </c>
      <c r="C154" s="31" t="s">
        <v>9</v>
      </c>
      <c r="D154" s="31">
        <v>70</v>
      </c>
    </row>
    <row r="155" spans="1:4" s="4" customFormat="1" ht="15.75" x14ac:dyDescent="0.25">
      <c r="A155" s="56" t="s">
        <v>10</v>
      </c>
      <c r="B155" s="3" t="s">
        <v>61</v>
      </c>
      <c r="C155" s="31"/>
      <c r="D155" s="31"/>
    </row>
    <row r="156" spans="1:4" s="4" customFormat="1" ht="15.75" x14ac:dyDescent="0.25">
      <c r="A156" s="56"/>
      <c r="B156" s="31" t="s">
        <v>49</v>
      </c>
      <c r="C156" s="31" t="s">
        <v>22</v>
      </c>
      <c r="D156" s="31">
        <v>27880</v>
      </c>
    </row>
    <row r="157" spans="1:4" s="4" customFormat="1" ht="15.75" x14ac:dyDescent="0.25">
      <c r="A157" s="56"/>
      <c r="B157" s="31" t="s">
        <v>110</v>
      </c>
      <c r="C157" s="31" t="s">
        <v>22</v>
      </c>
      <c r="D157" s="31">
        <v>23858</v>
      </c>
    </row>
    <row r="158" spans="1:4" s="4" customFormat="1" ht="15.75" x14ac:dyDescent="0.25">
      <c r="A158" s="56"/>
      <c r="B158" s="31" t="s">
        <v>51</v>
      </c>
      <c r="C158" s="31" t="s">
        <v>22</v>
      </c>
      <c r="D158" s="31">
        <v>11280</v>
      </c>
    </row>
    <row r="159" spans="1:4" s="4" customFormat="1" ht="31.5" x14ac:dyDescent="0.25">
      <c r="A159" s="56" t="s">
        <v>14</v>
      </c>
      <c r="B159" s="3" t="s">
        <v>52</v>
      </c>
      <c r="C159" s="31"/>
      <c r="D159" s="31"/>
    </row>
    <row r="160" spans="1:4" s="4" customFormat="1" ht="15.75" x14ac:dyDescent="0.25">
      <c r="A160" s="56"/>
      <c r="B160" s="31" t="s">
        <v>53</v>
      </c>
      <c r="C160" s="31" t="s">
        <v>37</v>
      </c>
      <c r="D160" s="31">
        <v>18.135000000000002</v>
      </c>
    </row>
    <row r="161" spans="1:5" s="4" customFormat="1" ht="15.75" x14ac:dyDescent="0.25">
      <c r="A161" s="56"/>
      <c r="B161" s="31" t="s">
        <v>111</v>
      </c>
      <c r="C161" s="31" t="s">
        <v>37</v>
      </c>
      <c r="D161" s="31">
        <v>14</v>
      </c>
    </row>
    <row r="162" spans="1:5" s="4" customFormat="1" ht="15.75" x14ac:dyDescent="0.25">
      <c r="A162" s="56"/>
      <c r="B162" s="31" t="s">
        <v>55</v>
      </c>
      <c r="C162" s="31" t="s">
        <v>37</v>
      </c>
      <c r="D162" s="31">
        <v>1.04</v>
      </c>
      <c r="E162" s="34"/>
    </row>
    <row r="163" spans="1:5" s="4" customFormat="1" ht="15.75" x14ac:dyDescent="0.25">
      <c r="A163" s="57" t="s">
        <v>112</v>
      </c>
      <c r="B163" s="58"/>
      <c r="C163" s="58"/>
      <c r="D163" s="59"/>
    </row>
    <row r="164" spans="1:5" s="4" customFormat="1" ht="15.75" x14ac:dyDescent="0.25">
      <c r="A164" s="56" t="s">
        <v>4</v>
      </c>
      <c r="B164" s="3" t="s">
        <v>113</v>
      </c>
      <c r="C164" s="41" t="s">
        <v>20</v>
      </c>
      <c r="D164" s="41">
        <v>85</v>
      </c>
    </row>
    <row r="165" spans="1:5" s="4" customFormat="1" ht="15.75" x14ac:dyDescent="0.25">
      <c r="A165" s="56"/>
      <c r="B165" s="41" t="s">
        <v>114</v>
      </c>
      <c r="C165" s="41" t="s">
        <v>20</v>
      </c>
      <c r="D165" s="41">
        <v>4</v>
      </c>
    </row>
    <row r="166" spans="1:5" s="4" customFormat="1" ht="15.75" x14ac:dyDescent="0.25">
      <c r="A166" s="56"/>
      <c r="B166" s="41" t="s">
        <v>115</v>
      </c>
      <c r="C166" s="41" t="s">
        <v>20</v>
      </c>
      <c r="D166" s="41">
        <v>24</v>
      </c>
    </row>
    <row r="167" spans="1:5" s="4" customFormat="1" ht="15.75" x14ac:dyDescent="0.25">
      <c r="A167" s="56"/>
      <c r="B167" s="41" t="s">
        <v>116</v>
      </c>
      <c r="C167" s="41" t="s">
        <v>20</v>
      </c>
      <c r="D167" s="41">
        <v>29</v>
      </c>
    </row>
    <row r="168" spans="1:5" s="4" customFormat="1" ht="15.75" x14ac:dyDescent="0.25">
      <c r="A168" s="56"/>
      <c r="B168" s="41" t="s">
        <v>117</v>
      </c>
      <c r="C168" s="41" t="s">
        <v>20</v>
      </c>
      <c r="D168" s="41">
        <v>28</v>
      </c>
    </row>
    <row r="169" spans="1:5" s="4" customFormat="1" ht="15.75" x14ac:dyDescent="0.25">
      <c r="A169" s="56" t="s">
        <v>6</v>
      </c>
      <c r="B169" s="41" t="s">
        <v>118</v>
      </c>
      <c r="C169" s="41" t="s">
        <v>20</v>
      </c>
      <c r="D169" s="41">
        <v>4</v>
      </c>
    </row>
    <row r="170" spans="1:5" s="4" customFormat="1" ht="15.75" x14ac:dyDescent="0.25">
      <c r="A170" s="56"/>
      <c r="B170" s="41" t="s">
        <v>119</v>
      </c>
      <c r="C170" s="41" t="s">
        <v>20</v>
      </c>
      <c r="D170" s="41">
        <v>3</v>
      </c>
    </row>
    <row r="171" spans="1:5" s="4" customFormat="1" ht="15.75" x14ac:dyDescent="0.25">
      <c r="A171" s="56"/>
      <c r="B171" s="41" t="s">
        <v>120</v>
      </c>
      <c r="C171" s="41" t="s">
        <v>9</v>
      </c>
      <c r="D171" s="41">
        <v>3370</v>
      </c>
    </row>
    <row r="172" spans="1:5" s="4" customFormat="1" ht="15.75" x14ac:dyDescent="0.25">
      <c r="A172" s="56"/>
      <c r="B172" s="41" t="s">
        <v>121</v>
      </c>
      <c r="C172" s="41" t="s">
        <v>20</v>
      </c>
      <c r="D172" s="41">
        <v>1</v>
      </c>
    </row>
    <row r="173" spans="1:5" s="4" customFormat="1" ht="15.75" x14ac:dyDescent="0.25">
      <c r="A173" s="56"/>
      <c r="B173" s="41" t="s">
        <v>120</v>
      </c>
      <c r="C173" s="41" t="s">
        <v>9</v>
      </c>
      <c r="D173" s="41">
        <v>1019</v>
      </c>
    </row>
    <row r="174" spans="1:5" s="4" customFormat="1" ht="33" customHeight="1" x14ac:dyDescent="0.25">
      <c r="A174" s="41" t="s">
        <v>10</v>
      </c>
      <c r="B174" s="3" t="s">
        <v>122</v>
      </c>
      <c r="C174" s="41" t="s">
        <v>9</v>
      </c>
      <c r="D174" s="41">
        <v>35364</v>
      </c>
    </row>
    <row r="175" spans="1:5" s="4" customFormat="1" ht="15.75" x14ac:dyDescent="0.25">
      <c r="A175" s="60" t="s">
        <v>14</v>
      </c>
      <c r="B175" s="3" t="s">
        <v>108</v>
      </c>
      <c r="C175" s="41" t="s">
        <v>9</v>
      </c>
      <c r="D175" s="41">
        <v>427</v>
      </c>
    </row>
    <row r="176" spans="1:5" s="4" customFormat="1" ht="15.75" x14ac:dyDescent="0.25">
      <c r="A176" s="61"/>
      <c r="B176" s="41" t="s">
        <v>46</v>
      </c>
      <c r="C176" s="41" t="s">
        <v>9</v>
      </c>
      <c r="D176" s="41">
        <v>29</v>
      </c>
    </row>
    <row r="177" spans="1:4" s="4" customFormat="1" ht="15.75" x14ac:dyDescent="0.25">
      <c r="A177" s="61"/>
      <c r="B177" s="41" t="s">
        <v>109</v>
      </c>
      <c r="C177" s="41" t="s">
        <v>9</v>
      </c>
      <c r="D177" s="41">
        <v>297</v>
      </c>
    </row>
    <row r="178" spans="1:4" s="4" customFormat="1" ht="15.75" x14ac:dyDescent="0.25">
      <c r="A178" s="62"/>
      <c r="B178" s="41" t="s">
        <v>48</v>
      </c>
      <c r="C178" s="41" t="s">
        <v>9</v>
      </c>
      <c r="D178" s="41">
        <v>101</v>
      </c>
    </row>
    <row r="179" spans="1:4" s="4" customFormat="1" ht="15.75" x14ac:dyDescent="0.25">
      <c r="A179" s="57" t="s">
        <v>123</v>
      </c>
      <c r="B179" s="58"/>
      <c r="C179" s="58"/>
      <c r="D179" s="59"/>
    </row>
    <row r="180" spans="1:4" s="4" customFormat="1" ht="15.75" x14ac:dyDescent="0.25">
      <c r="A180" s="56" t="s">
        <v>4</v>
      </c>
      <c r="B180" s="3" t="s">
        <v>124</v>
      </c>
      <c r="C180" s="31" t="s">
        <v>20</v>
      </c>
      <c r="D180" s="31">
        <v>28</v>
      </c>
    </row>
    <row r="181" spans="1:4" s="4" customFormat="1" ht="15.75" x14ac:dyDescent="0.25">
      <c r="A181" s="56"/>
      <c r="B181" s="31" t="s">
        <v>125</v>
      </c>
      <c r="C181" s="31" t="s">
        <v>20</v>
      </c>
      <c r="D181" s="20">
        <v>28</v>
      </c>
    </row>
    <row r="182" spans="1:4" s="4" customFormat="1" ht="15.75" x14ac:dyDescent="0.25">
      <c r="A182" s="56"/>
      <c r="B182" s="31" t="s">
        <v>126</v>
      </c>
      <c r="C182" s="31" t="s">
        <v>20</v>
      </c>
      <c r="D182" s="31">
        <v>0</v>
      </c>
    </row>
    <row r="183" spans="1:4" s="4" customFormat="1" ht="15.75" x14ac:dyDescent="0.25">
      <c r="A183" s="56"/>
      <c r="B183" s="31" t="s">
        <v>127</v>
      </c>
      <c r="C183" s="31" t="s">
        <v>20</v>
      </c>
      <c r="D183" s="31" t="s">
        <v>249</v>
      </c>
    </row>
    <row r="184" spans="1:4" s="4" customFormat="1" ht="15.75" x14ac:dyDescent="0.25">
      <c r="A184" s="56" t="s">
        <v>6</v>
      </c>
      <c r="B184" s="31" t="s">
        <v>128</v>
      </c>
      <c r="C184" s="31" t="s">
        <v>22</v>
      </c>
      <c r="D184" s="35">
        <v>15681200</v>
      </c>
    </row>
    <row r="185" spans="1:4" s="4" customFormat="1" ht="15.75" x14ac:dyDescent="0.25">
      <c r="A185" s="56"/>
      <c r="B185" s="31" t="s">
        <v>129</v>
      </c>
      <c r="C185" s="31" t="s">
        <v>37</v>
      </c>
      <c r="D185" s="31"/>
    </row>
    <row r="186" spans="1:4" s="4" customFormat="1" ht="15.75" x14ac:dyDescent="0.25">
      <c r="A186" s="56"/>
      <c r="B186" s="31" t="s">
        <v>130</v>
      </c>
      <c r="C186" s="31" t="s">
        <v>22</v>
      </c>
      <c r="D186" s="31"/>
    </row>
    <row r="187" spans="1:4" s="4" customFormat="1" ht="15.75" x14ac:dyDescent="0.25">
      <c r="A187" s="56"/>
      <c r="B187" s="31" t="s">
        <v>131</v>
      </c>
      <c r="C187" s="31" t="s">
        <v>37</v>
      </c>
      <c r="D187" s="31" t="s">
        <v>249</v>
      </c>
    </row>
    <row r="188" spans="1:4" s="4" customFormat="1" ht="31.5" x14ac:dyDescent="0.25">
      <c r="A188" s="56" t="s">
        <v>10</v>
      </c>
      <c r="B188" s="3" t="s">
        <v>132</v>
      </c>
      <c r="C188" s="31" t="s">
        <v>22</v>
      </c>
      <c r="D188" s="31" t="s">
        <v>249</v>
      </c>
    </row>
    <row r="189" spans="1:4" s="4" customFormat="1" ht="15.75" x14ac:dyDescent="0.25">
      <c r="A189" s="56"/>
      <c r="B189" s="31" t="s">
        <v>133</v>
      </c>
      <c r="C189" s="31" t="s">
        <v>37</v>
      </c>
      <c r="D189" s="31" t="s">
        <v>249</v>
      </c>
    </row>
    <row r="190" spans="1:4" s="4" customFormat="1" ht="15.75" x14ac:dyDescent="0.25">
      <c r="A190" s="56" t="s">
        <v>14</v>
      </c>
      <c r="B190" s="31" t="s">
        <v>108</v>
      </c>
      <c r="C190" s="31" t="s">
        <v>9</v>
      </c>
      <c r="D190" s="31" t="s">
        <v>249</v>
      </c>
    </row>
    <row r="191" spans="1:4" s="4" customFormat="1" ht="15.75" x14ac:dyDescent="0.25">
      <c r="A191" s="56"/>
      <c r="B191" s="31" t="s">
        <v>131</v>
      </c>
      <c r="C191" s="31" t="s">
        <v>37</v>
      </c>
      <c r="D191" s="31" t="s">
        <v>249</v>
      </c>
    </row>
    <row r="192" spans="1:4" s="4" customFormat="1" ht="15.75" x14ac:dyDescent="0.25">
      <c r="A192" s="31" t="s">
        <v>21</v>
      </c>
      <c r="B192" s="3" t="s">
        <v>134</v>
      </c>
      <c r="C192" s="31" t="s">
        <v>22</v>
      </c>
      <c r="D192" s="31" t="s">
        <v>249</v>
      </c>
    </row>
    <row r="193" spans="1:4" s="4" customFormat="1" ht="15.75" customHeight="1" x14ac:dyDescent="0.25">
      <c r="A193" s="57" t="s">
        <v>256</v>
      </c>
      <c r="B193" s="58"/>
      <c r="C193" s="58"/>
      <c r="D193" s="59"/>
    </row>
    <row r="194" spans="1:4" s="6" customFormat="1" ht="15.75" x14ac:dyDescent="0.25">
      <c r="A194" s="56" t="s">
        <v>4</v>
      </c>
      <c r="B194" s="3" t="s">
        <v>135</v>
      </c>
      <c r="C194" s="51" t="s">
        <v>20</v>
      </c>
      <c r="D194" s="51">
        <v>243</v>
      </c>
    </row>
    <row r="195" spans="1:4" s="6" customFormat="1" ht="15.75" x14ac:dyDescent="0.25">
      <c r="A195" s="56"/>
      <c r="B195" s="51" t="s">
        <v>136</v>
      </c>
      <c r="C195" s="51" t="s">
        <v>20</v>
      </c>
      <c r="D195" s="51">
        <v>5</v>
      </c>
    </row>
    <row r="196" spans="1:4" s="6" customFormat="1" ht="15.75" x14ac:dyDescent="0.25">
      <c r="A196" s="56"/>
      <c r="B196" s="51" t="s">
        <v>137</v>
      </c>
      <c r="C196" s="51" t="s">
        <v>20</v>
      </c>
      <c r="D196" s="51">
        <v>47</v>
      </c>
    </row>
    <row r="197" spans="1:4" s="6" customFormat="1" ht="15.75" x14ac:dyDescent="0.25">
      <c r="A197" s="56"/>
      <c r="B197" s="51" t="s">
        <v>138</v>
      </c>
      <c r="C197" s="51" t="s">
        <v>20</v>
      </c>
      <c r="D197" s="51">
        <v>150</v>
      </c>
    </row>
    <row r="198" spans="1:4" s="6" customFormat="1" ht="15.75" x14ac:dyDescent="0.25">
      <c r="A198" s="56" t="s">
        <v>6</v>
      </c>
      <c r="B198" s="3" t="s">
        <v>139</v>
      </c>
      <c r="C198" s="51" t="s">
        <v>145</v>
      </c>
      <c r="D198" s="22">
        <v>17707</v>
      </c>
    </row>
    <row r="199" spans="1:4" s="6" customFormat="1" ht="15" customHeight="1" x14ac:dyDescent="0.25">
      <c r="A199" s="56"/>
      <c r="B199" s="51" t="s">
        <v>140</v>
      </c>
      <c r="C199" s="51" t="s">
        <v>145</v>
      </c>
      <c r="D199" s="22">
        <v>11732.85</v>
      </c>
    </row>
    <row r="200" spans="1:4" s="4" customFormat="1" ht="15.75" customHeight="1" x14ac:dyDescent="0.25">
      <c r="A200" s="56"/>
      <c r="B200" s="51" t="s">
        <v>141</v>
      </c>
      <c r="C200" s="51" t="s">
        <v>145</v>
      </c>
      <c r="D200" s="51">
        <v>855.45</v>
      </c>
    </row>
    <row r="201" spans="1:4" s="4" customFormat="1" ht="15.75" x14ac:dyDescent="0.25">
      <c r="A201" s="56"/>
      <c r="B201" s="51" t="s">
        <v>142</v>
      </c>
      <c r="C201" s="51" t="s">
        <v>145</v>
      </c>
      <c r="D201" s="51">
        <v>0</v>
      </c>
    </row>
    <row r="202" spans="1:4" s="4" customFormat="1" ht="15.75" x14ac:dyDescent="0.25">
      <c r="A202" s="56"/>
      <c r="B202" s="51" t="s">
        <v>143</v>
      </c>
      <c r="C202" s="51" t="s">
        <v>145</v>
      </c>
      <c r="D202" s="51" t="s">
        <v>258</v>
      </c>
    </row>
    <row r="203" spans="1:4" s="4" customFormat="1" ht="15.75" x14ac:dyDescent="0.25">
      <c r="A203" s="56"/>
      <c r="B203" s="51" t="s">
        <v>144</v>
      </c>
      <c r="C203" s="51" t="s">
        <v>145</v>
      </c>
      <c r="D203" s="51">
        <v>0</v>
      </c>
    </row>
    <row r="204" spans="1:4" s="4" customFormat="1" ht="15.75" x14ac:dyDescent="0.25">
      <c r="A204" s="60" t="s">
        <v>10</v>
      </c>
      <c r="B204" s="51" t="s">
        <v>147</v>
      </c>
      <c r="C204" s="51" t="s">
        <v>20</v>
      </c>
      <c r="D204" s="51">
        <v>0</v>
      </c>
    </row>
    <row r="205" spans="1:4" s="4" customFormat="1" ht="15.75" x14ac:dyDescent="0.25">
      <c r="A205" s="61"/>
      <c r="B205" s="51" t="s">
        <v>237</v>
      </c>
      <c r="C205" s="51" t="s">
        <v>20</v>
      </c>
      <c r="D205" s="51">
        <v>0</v>
      </c>
    </row>
    <row r="206" spans="1:4" s="4" customFormat="1" ht="15.75" x14ac:dyDescent="0.25">
      <c r="A206" s="61"/>
      <c r="B206" s="51" t="s">
        <v>146</v>
      </c>
      <c r="C206" s="51" t="s">
        <v>22</v>
      </c>
      <c r="D206" s="51">
        <v>0</v>
      </c>
    </row>
    <row r="207" spans="1:4" s="4" customFormat="1" ht="15.75" x14ac:dyDescent="0.25">
      <c r="A207" s="61"/>
      <c r="B207" s="51" t="s">
        <v>238</v>
      </c>
      <c r="C207" s="51" t="s">
        <v>20</v>
      </c>
      <c r="D207" s="51">
        <v>0</v>
      </c>
    </row>
    <row r="208" spans="1:4" s="4" customFormat="1" ht="15.75" x14ac:dyDescent="0.25">
      <c r="A208" s="61"/>
      <c r="B208" s="51" t="s">
        <v>146</v>
      </c>
      <c r="C208" s="51" t="s">
        <v>22</v>
      </c>
      <c r="D208" s="51">
        <v>0</v>
      </c>
    </row>
    <row r="209" spans="1:4" s="4" customFormat="1" ht="15.75" x14ac:dyDescent="0.25">
      <c r="A209" s="61"/>
      <c r="B209" s="51" t="s">
        <v>239</v>
      </c>
      <c r="C209" s="51" t="s">
        <v>20</v>
      </c>
      <c r="D209" s="51">
        <v>0</v>
      </c>
    </row>
    <row r="210" spans="1:4" s="4" customFormat="1" ht="15.75" x14ac:dyDescent="0.25">
      <c r="A210" s="61"/>
      <c r="B210" s="51" t="s">
        <v>146</v>
      </c>
      <c r="C210" s="51" t="s">
        <v>22</v>
      </c>
      <c r="D210" s="20">
        <v>0</v>
      </c>
    </row>
    <row r="211" spans="1:4" s="4" customFormat="1" ht="31.5" x14ac:dyDescent="0.25">
      <c r="A211" s="61"/>
      <c r="B211" s="51" t="s">
        <v>240</v>
      </c>
      <c r="C211" s="51" t="s">
        <v>20</v>
      </c>
      <c r="D211" s="51">
        <v>0</v>
      </c>
    </row>
    <row r="212" spans="1:4" s="4" customFormat="1" ht="15.75" x14ac:dyDescent="0.25">
      <c r="A212" s="62"/>
      <c r="B212" s="51" t="s">
        <v>146</v>
      </c>
      <c r="C212" s="51" t="s">
        <v>22</v>
      </c>
      <c r="D212" s="51">
        <v>0</v>
      </c>
    </row>
    <row r="213" spans="1:4" s="4" customFormat="1" ht="15.75" x14ac:dyDescent="0.25">
      <c r="A213" s="57" t="s">
        <v>148</v>
      </c>
      <c r="B213" s="58"/>
      <c r="C213" s="58"/>
      <c r="D213" s="59"/>
    </row>
    <row r="214" spans="1:4" s="4" customFormat="1" ht="31.5" x14ac:dyDescent="0.25">
      <c r="A214" s="60" t="s">
        <v>4</v>
      </c>
      <c r="B214" s="3" t="s">
        <v>149</v>
      </c>
      <c r="C214" s="42"/>
      <c r="D214" s="10"/>
    </row>
    <row r="215" spans="1:4" s="4" customFormat="1" ht="15.75" x14ac:dyDescent="0.25">
      <c r="A215" s="61"/>
      <c r="B215" s="42" t="s">
        <v>150</v>
      </c>
      <c r="C215" s="42" t="s">
        <v>9</v>
      </c>
      <c r="D215" s="42">
        <v>1359</v>
      </c>
    </row>
    <row r="216" spans="1:4" s="4" customFormat="1" ht="15.75" x14ac:dyDescent="0.25">
      <c r="A216" s="61"/>
      <c r="B216" s="5" t="s">
        <v>257</v>
      </c>
      <c r="C216" s="42" t="s">
        <v>37</v>
      </c>
      <c r="D216" s="43">
        <v>1.0871999999999999</v>
      </c>
    </row>
    <row r="217" spans="1:4" s="4" customFormat="1" ht="15.75" x14ac:dyDescent="0.25">
      <c r="A217" s="61"/>
      <c r="B217" s="5" t="s">
        <v>210</v>
      </c>
      <c r="C217" s="42" t="s">
        <v>9</v>
      </c>
      <c r="D217" s="42">
        <v>0</v>
      </c>
    </row>
    <row r="218" spans="1:4" s="4" customFormat="1" ht="15.75" x14ac:dyDescent="0.25">
      <c r="A218" s="61"/>
      <c r="B218" s="5" t="s">
        <v>211</v>
      </c>
      <c r="C218" s="42" t="s">
        <v>9</v>
      </c>
      <c r="D218" s="42">
        <v>93</v>
      </c>
    </row>
    <row r="219" spans="1:4" s="4" customFormat="1" ht="15.75" x14ac:dyDescent="0.25">
      <c r="A219" s="61"/>
      <c r="B219" s="42" t="s">
        <v>131</v>
      </c>
      <c r="C219" s="42" t="s">
        <v>37</v>
      </c>
      <c r="D219" s="43">
        <v>0.877</v>
      </c>
    </row>
    <row r="220" spans="1:4" s="4" customFormat="1" ht="15.75" x14ac:dyDescent="0.25">
      <c r="A220" s="61"/>
      <c r="B220" s="42" t="s">
        <v>209</v>
      </c>
      <c r="C220" s="42" t="s">
        <v>20</v>
      </c>
      <c r="D220" s="42">
        <v>234</v>
      </c>
    </row>
    <row r="221" spans="1:4" s="4" customFormat="1" ht="15.75" x14ac:dyDescent="0.25">
      <c r="A221" s="61"/>
      <c r="B221" s="42" t="s">
        <v>131</v>
      </c>
      <c r="C221" s="42" t="s">
        <v>37</v>
      </c>
      <c r="D221" s="19" t="s">
        <v>259</v>
      </c>
    </row>
    <row r="222" spans="1:4" s="4" customFormat="1" ht="15.75" x14ac:dyDescent="0.25">
      <c r="A222" s="61"/>
      <c r="B222" s="5" t="s">
        <v>210</v>
      </c>
      <c r="C222" s="42" t="s">
        <v>9</v>
      </c>
      <c r="D222" s="42"/>
    </row>
    <row r="223" spans="1:4" s="4" customFormat="1" ht="15.75" x14ac:dyDescent="0.25">
      <c r="A223" s="61"/>
      <c r="B223" s="5" t="s">
        <v>212</v>
      </c>
      <c r="C223" s="42" t="s">
        <v>9</v>
      </c>
      <c r="D223" s="42">
        <v>560</v>
      </c>
    </row>
    <row r="224" spans="1:4" s="4" customFormat="1" ht="15.75" x14ac:dyDescent="0.25">
      <c r="A224" s="62"/>
      <c r="B224" s="42" t="s">
        <v>131</v>
      </c>
      <c r="C224" s="42" t="s">
        <v>37</v>
      </c>
      <c r="D224" s="43">
        <v>1.17</v>
      </c>
    </row>
    <row r="225" spans="1:4" s="4" customFormat="1" ht="15.75" x14ac:dyDescent="0.25">
      <c r="A225" s="56">
        <v>2</v>
      </c>
      <c r="B225" s="3" t="s">
        <v>213</v>
      </c>
      <c r="C225" s="42" t="s">
        <v>20</v>
      </c>
      <c r="D225" s="44">
        <v>12</v>
      </c>
    </row>
    <row r="226" spans="1:4" s="4" customFormat="1" ht="15.75" x14ac:dyDescent="0.25">
      <c r="A226" s="56"/>
      <c r="B226" s="42" t="s">
        <v>214</v>
      </c>
      <c r="C226" s="42" t="s">
        <v>151</v>
      </c>
      <c r="D226" s="45">
        <v>12019</v>
      </c>
    </row>
    <row r="227" spans="1:4" s="4" customFormat="1" ht="15.75" x14ac:dyDescent="0.25">
      <c r="A227" s="56"/>
      <c r="B227" s="42" t="s">
        <v>215</v>
      </c>
      <c r="C227" s="42" t="s">
        <v>20</v>
      </c>
      <c r="D227" s="42"/>
    </row>
    <row r="228" spans="1:4" s="4" customFormat="1" ht="18" customHeight="1" x14ac:dyDescent="0.25">
      <c r="A228" s="56"/>
      <c r="B228" s="42" t="s">
        <v>216</v>
      </c>
      <c r="C228" s="42" t="s">
        <v>20</v>
      </c>
      <c r="D228" s="44">
        <v>12</v>
      </c>
    </row>
    <row r="229" spans="1:4" s="4" customFormat="1" ht="15.75" customHeight="1" x14ac:dyDescent="0.25">
      <c r="A229" s="57" t="s">
        <v>154</v>
      </c>
      <c r="B229" s="58"/>
      <c r="C229" s="58"/>
      <c r="D229" s="59"/>
    </row>
    <row r="230" spans="1:4" s="4" customFormat="1" ht="15.75" x14ac:dyDescent="0.25">
      <c r="A230" s="47" t="s">
        <v>4</v>
      </c>
      <c r="B230" s="47" t="s">
        <v>155</v>
      </c>
      <c r="C230" s="47" t="s">
        <v>156</v>
      </c>
      <c r="D230" s="47">
        <v>639.18299999999999</v>
      </c>
    </row>
    <row r="231" spans="1:4" s="4" customFormat="1" ht="15.75" x14ac:dyDescent="0.25">
      <c r="A231" s="47" t="s">
        <v>6</v>
      </c>
      <c r="B231" s="47" t="s">
        <v>157</v>
      </c>
      <c r="C231" s="47" t="s">
        <v>20</v>
      </c>
      <c r="D231" s="47">
        <v>71</v>
      </c>
    </row>
    <row r="232" spans="1:4" s="4" customFormat="1" ht="15.75" x14ac:dyDescent="0.25">
      <c r="A232" s="47" t="s">
        <v>10</v>
      </c>
      <c r="B232" s="47" t="s">
        <v>158</v>
      </c>
      <c r="C232" s="47" t="s">
        <v>20</v>
      </c>
      <c r="D232" s="47">
        <v>19439</v>
      </c>
    </row>
    <row r="233" spans="1:4" s="4" customFormat="1" ht="15.75" customHeight="1" x14ac:dyDescent="0.25">
      <c r="A233" s="57" t="s">
        <v>159</v>
      </c>
      <c r="B233" s="58"/>
      <c r="C233" s="58"/>
      <c r="D233" s="59"/>
    </row>
    <row r="234" spans="1:4" s="4" customFormat="1" ht="15.75" x14ac:dyDescent="0.25">
      <c r="A234" s="56" t="s">
        <v>4</v>
      </c>
      <c r="B234" s="3" t="s">
        <v>160</v>
      </c>
      <c r="C234" s="46" t="s">
        <v>156</v>
      </c>
      <c r="D234" s="46">
        <v>904.7</v>
      </c>
    </row>
    <row r="235" spans="1:4" s="4" customFormat="1" ht="15.75" x14ac:dyDescent="0.25">
      <c r="A235" s="56"/>
      <c r="B235" s="46" t="s">
        <v>161</v>
      </c>
      <c r="C235" s="46" t="s">
        <v>156</v>
      </c>
      <c r="D235" s="46">
        <v>325.89999999999998</v>
      </c>
    </row>
    <row r="236" spans="1:4" s="4" customFormat="1" ht="15.75" x14ac:dyDescent="0.25">
      <c r="A236" s="56"/>
      <c r="B236" s="46" t="s">
        <v>162</v>
      </c>
      <c r="C236" s="46" t="s">
        <v>156</v>
      </c>
      <c r="D236" s="46">
        <v>0</v>
      </c>
    </row>
    <row r="237" spans="1:4" s="4" customFormat="1" ht="15.75" x14ac:dyDescent="0.25">
      <c r="A237" s="56"/>
      <c r="B237" s="46" t="s">
        <v>163</v>
      </c>
      <c r="C237" s="46" t="s">
        <v>156</v>
      </c>
      <c r="D237" s="46">
        <v>578.20000000000005</v>
      </c>
    </row>
    <row r="238" spans="1:4" s="4" customFormat="1" ht="15.75" x14ac:dyDescent="0.25">
      <c r="A238" s="46" t="s">
        <v>6</v>
      </c>
      <c r="B238" s="46" t="s">
        <v>164</v>
      </c>
      <c r="C238" s="46" t="s">
        <v>20</v>
      </c>
      <c r="D238" s="46">
        <v>685</v>
      </c>
    </row>
    <row r="239" spans="1:4" s="4" customFormat="1" ht="15.75" customHeight="1" x14ac:dyDescent="0.25">
      <c r="A239" s="57" t="s">
        <v>165</v>
      </c>
      <c r="B239" s="58"/>
      <c r="C239" s="58"/>
      <c r="D239" s="59"/>
    </row>
    <row r="240" spans="1:4" s="4" customFormat="1" ht="15.75" x14ac:dyDescent="0.25">
      <c r="A240" s="47" t="s">
        <v>4</v>
      </c>
      <c r="B240" s="3" t="s">
        <v>166</v>
      </c>
      <c r="C240" s="47" t="s">
        <v>156</v>
      </c>
      <c r="D240" s="47">
        <v>302.42599999999999</v>
      </c>
    </row>
    <row r="241" spans="1:4" s="4" customFormat="1" ht="15.75" x14ac:dyDescent="0.25">
      <c r="A241" s="56" t="s">
        <v>6</v>
      </c>
      <c r="B241" s="3" t="s">
        <v>167</v>
      </c>
      <c r="C241" s="47" t="s">
        <v>20</v>
      </c>
      <c r="D241" s="47">
        <v>6</v>
      </c>
    </row>
    <row r="242" spans="1:4" s="4" customFormat="1" ht="18.75" x14ac:dyDescent="0.25">
      <c r="A242" s="56"/>
      <c r="B242" s="47" t="s">
        <v>168</v>
      </c>
      <c r="C242" s="47" t="s">
        <v>250</v>
      </c>
      <c r="D242" s="47">
        <v>2045</v>
      </c>
    </row>
    <row r="243" spans="1:4" s="4" customFormat="1" ht="15.75" x14ac:dyDescent="0.25">
      <c r="A243" s="57" t="s">
        <v>169</v>
      </c>
      <c r="B243" s="58"/>
      <c r="C243" s="58"/>
      <c r="D243" s="59"/>
    </row>
    <row r="244" spans="1:4" s="4" customFormat="1" ht="15.75" x14ac:dyDescent="0.25">
      <c r="A244" s="47" t="s">
        <v>4</v>
      </c>
      <c r="B244" s="3" t="s">
        <v>170</v>
      </c>
      <c r="C244" s="47" t="s">
        <v>156</v>
      </c>
      <c r="D244" s="47">
        <v>0</v>
      </c>
    </row>
    <row r="245" spans="1:4" s="4" customFormat="1" ht="15.75" x14ac:dyDescent="0.25">
      <c r="A245" s="56" t="s">
        <v>6</v>
      </c>
      <c r="B245" s="3" t="s">
        <v>171</v>
      </c>
      <c r="C245" s="47" t="s">
        <v>156</v>
      </c>
      <c r="D245" s="20">
        <v>814.5</v>
      </c>
    </row>
    <row r="246" spans="1:4" s="4" customFormat="1" ht="15.75" x14ac:dyDescent="0.25">
      <c r="A246" s="56"/>
      <c r="B246" s="47" t="s">
        <v>217</v>
      </c>
      <c r="C246" s="47" t="s">
        <v>156</v>
      </c>
      <c r="D246" s="47">
        <v>25</v>
      </c>
    </row>
    <row r="247" spans="1:4" s="4" customFormat="1" ht="15.75" x14ac:dyDescent="0.25">
      <c r="A247" s="56"/>
      <c r="B247" s="47" t="s">
        <v>218</v>
      </c>
      <c r="C247" s="47" t="s">
        <v>156</v>
      </c>
      <c r="D247" s="47">
        <v>160</v>
      </c>
    </row>
    <row r="248" spans="1:4" s="4" customFormat="1" ht="36" customHeight="1" x14ac:dyDescent="0.25">
      <c r="A248" s="56"/>
      <c r="B248" s="47" t="s">
        <v>219</v>
      </c>
      <c r="C248" s="47" t="s">
        <v>156</v>
      </c>
      <c r="D248" s="47">
        <v>39</v>
      </c>
    </row>
    <row r="249" spans="1:4" s="4" customFormat="1" ht="31.5" x14ac:dyDescent="0.25">
      <c r="A249" s="56"/>
      <c r="B249" s="47" t="s">
        <v>220</v>
      </c>
      <c r="C249" s="47" t="s">
        <v>156</v>
      </c>
      <c r="D249" s="47">
        <v>590</v>
      </c>
    </row>
    <row r="250" spans="1:4" s="4" customFormat="1" ht="15.75" x14ac:dyDescent="0.25">
      <c r="A250" s="56"/>
      <c r="B250" s="47" t="s">
        <v>172</v>
      </c>
      <c r="C250" s="47" t="s">
        <v>156</v>
      </c>
      <c r="D250" s="47">
        <v>137.5</v>
      </c>
    </row>
    <row r="251" spans="1:4" s="4" customFormat="1" ht="15.75" x14ac:dyDescent="0.25">
      <c r="A251" s="56"/>
      <c r="B251" s="47" t="s">
        <v>173</v>
      </c>
      <c r="C251" s="47" t="s">
        <v>156</v>
      </c>
      <c r="D251" s="47">
        <v>363.8</v>
      </c>
    </row>
    <row r="252" spans="1:4" s="4" customFormat="1" ht="15.75" x14ac:dyDescent="0.25">
      <c r="A252" s="56"/>
      <c r="B252" s="47" t="s">
        <v>174</v>
      </c>
      <c r="C252" s="47" t="s">
        <v>156</v>
      </c>
      <c r="D252" s="47">
        <v>89.2</v>
      </c>
    </row>
    <row r="253" spans="1:4" s="4" customFormat="1" ht="15.75" x14ac:dyDescent="0.25">
      <c r="A253" s="56"/>
      <c r="B253" s="3" t="s">
        <v>175</v>
      </c>
      <c r="C253" s="47" t="s">
        <v>156</v>
      </c>
      <c r="D253" s="47" t="s">
        <v>266</v>
      </c>
    </row>
    <row r="254" spans="1:4" s="4" customFormat="1" ht="15.75" x14ac:dyDescent="0.25">
      <c r="A254" s="56"/>
      <c r="B254" s="47" t="s">
        <v>176</v>
      </c>
      <c r="C254" s="47" t="s">
        <v>156</v>
      </c>
      <c r="D254" s="47"/>
    </row>
    <row r="255" spans="1:4" s="4" customFormat="1" ht="15.75" x14ac:dyDescent="0.25">
      <c r="A255" s="56"/>
      <c r="B255" s="52" t="s">
        <v>221</v>
      </c>
      <c r="C255" s="47" t="s">
        <v>20</v>
      </c>
      <c r="D255" s="47">
        <v>5</v>
      </c>
    </row>
    <row r="256" spans="1:4" s="4" customFormat="1" ht="15.75" x14ac:dyDescent="0.25">
      <c r="A256" s="56"/>
      <c r="B256" s="47" t="s">
        <v>178</v>
      </c>
      <c r="C256" s="47" t="s">
        <v>20</v>
      </c>
      <c r="D256" s="47">
        <v>12</v>
      </c>
    </row>
    <row r="257" spans="1:4" s="4" customFormat="1" ht="15.75" x14ac:dyDescent="0.25">
      <c r="A257" s="56"/>
      <c r="B257" s="47" t="s">
        <v>177</v>
      </c>
      <c r="C257" s="47" t="s">
        <v>20</v>
      </c>
      <c r="D257" s="5" t="s">
        <v>249</v>
      </c>
    </row>
    <row r="258" spans="1:4" s="4" customFormat="1" ht="15.75" x14ac:dyDescent="0.25">
      <c r="A258" s="56"/>
      <c r="B258" s="53" t="s">
        <v>176</v>
      </c>
      <c r="C258" s="47" t="s">
        <v>20</v>
      </c>
      <c r="D258" s="47">
        <v>11</v>
      </c>
    </row>
    <row r="259" spans="1:4" s="4" customFormat="1" ht="15.75" customHeight="1" x14ac:dyDescent="0.25">
      <c r="A259" s="57" t="s">
        <v>252</v>
      </c>
      <c r="B259" s="58"/>
      <c r="C259" s="58"/>
      <c r="D259" s="59"/>
    </row>
    <row r="260" spans="1:4" s="4" customFormat="1" ht="15.75" x14ac:dyDescent="0.25">
      <c r="A260" s="60" t="s">
        <v>4</v>
      </c>
      <c r="B260" s="3" t="s">
        <v>179</v>
      </c>
      <c r="C260" s="47" t="s">
        <v>20</v>
      </c>
      <c r="D260" s="20">
        <v>18403</v>
      </c>
    </row>
    <row r="261" spans="1:4" s="4" customFormat="1" ht="15.75" x14ac:dyDescent="0.25">
      <c r="A261" s="61"/>
      <c r="B261" s="47" t="s">
        <v>152</v>
      </c>
      <c r="C261" s="47" t="s">
        <v>153</v>
      </c>
      <c r="D261" s="20">
        <v>1993510</v>
      </c>
    </row>
    <row r="262" spans="1:4" s="4" customFormat="1" ht="15.75" x14ac:dyDescent="0.25">
      <c r="A262" s="61"/>
      <c r="B262" s="47" t="s">
        <v>180</v>
      </c>
      <c r="C262" s="47" t="s">
        <v>20</v>
      </c>
      <c r="D262" s="47">
        <v>0</v>
      </c>
    </row>
    <row r="263" spans="1:4" s="4" customFormat="1" ht="15.75" x14ac:dyDescent="0.25">
      <c r="A263" s="61"/>
      <c r="B263" s="47" t="s">
        <v>181</v>
      </c>
      <c r="C263" s="47" t="s">
        <v>153</v>
      </c>
      <c r="D263" s="47">
        <v>0</v>
      </c>
    </row>
    <row r="264" spans="1:4" s="4" customFormat="1" ht="15.75" x14ac:dyDescent="0.25">
      <c r="A264" s="61"/>
      <c r="B264" s="47" t="s">
        <v>182</v>
      </c>
      <c r="C264" s="47" t="s">
        <v>20</v>
      </c>
      <c r="D264" s="47">
        <v>0</v>
      </c>
    </row>
    <row r="265" spans="1:4" s="4" customFormat="1" ht="15.75" x14ac:dyDescent="0.25">
      <c r="A265" s="61"/>
      <c r="B265" s="47" t="s">
        <v>181</v>
      </c>
      <c r="C265" s="47" t="s">
        <v>153</v>
      </c>
      <c r="D265" s="47">
        <v>0</v>
      </c>
    </row>
    <row r="266" spans="1:4" s="4" customFormat="1" ht="15.75" x14ac:dyDescent="0.25">
      <c r="A266" s="61"/>
      <c r="B266" s="47" t="s">
        <v>183</v>
      </c>
      <c r="C266" s="47" t="s">
        <v>20</v>
      </c>
      <c r="D266" s="47">
        <v>0</v>
      </c>
    </row>
    <row r="267" spans="1:4" s="4" customFormat="1" ht="15.75" x14ac:dyDescent="0.25">
      <c r="A267" s="62"/>
      <c r="B267" s="47" t="s">
        <v>181</v>
      </c>
      <c r="C267" s="47" t="s">
        <v>153</v>
      </c>
      <c r="D267" s="47">
        <v>0</v>
      </c>
    </row>
    <row r="268" spans="1:4" s="4" customFormat="1" ht="15.75" x14ac:dyDescent="0.25">
      <c r="A268" s="60">
        <v>2</v>
      </c>
      <c r="B268" s="47" t="s">
        <v>251</v>
      </c>
      <c r="C268" s="47" t="s">
        <v>20</v>
      </c>
      <c r="D268" s="47">
        <v>18394</v>
      </c>
    </row>
    <row r="269" spans="1:4" s="4" customFormat="1" ht="15.75" x14ac:dyDescent="0.25">
      <c r="A269" s="62"/>
      <c r="B269" s="47" t="s">
        <v>181</v>
      </c>
      <c r="C269" s="47" t="s">
        <v>153</v>
      </c>
      <c r="D269" s="20">
        <v>1977616</v>
      </c>
    </row>
    <row r="270" spans="1:4" s="4" customFormat="1" ht="31.5" x14ac:dyDescent="0.25">
      <c r="A270" s="60" t="s">
        <v>10</v>
      </c>
      <c r="B270" s="3" t="s">
        <v>222</v>
      </c>
      <c r="C270" s="47" t="s">
        <v>20</v>
      </c>
      <c r="D270" s="47">
        <v>0</v>
      </c>
    </row>
    <row r="271" spans="1:4" s="4" customFormat="1" ht="31.5" x14ac:dyDescent="0.25">
      <c r="A271" s="61"/>
      <c r="B271" s="47" t="s">
        <v>244</v>
      </c>
      <c r="C271" s="47" t="s">
        <v>22</v>
      </c>
      <c r="D271" s="47">
        <v>0</v>
      </c>
    </row>
    <row r="272" spans="1:4" s="4" customFormat="1" ht="31.5" x14ac:dyDescent="0.25">
      <c r="A272" s="61"/>
      <c r="B272" s="47" t="s">
        <v>243</v>
      </c>
      <c r="C272" s="47" t="s">
        <v>22</v>
      </c>
      <c r="D272" s="47">
        <v>0</v>
      </c>
    </row>
    <row r="273" spans="1:4" s="4" customFormat="1" ht="15.75" customHeight="1" x14ac:dyDescent="0.25">
      <c r="A273" s="62"/>
      <c r="B273" s="47" t="s">
        <v>246</v>
      </c>
      <c r="C273" s="47" t="s">
        <v>37</v>
      </c>
      <c r="D273" s="47">
        <v>0</v>
      </c>
    </row>
    <row r="274" spans="1:4" s="4" customFormat="1" ht="31.5" x14ac:dyDescent="0.25">
      <c r="A274" s="60">
        <v>4</v>
      </c>
      <c r="B274" s="3" t="s">
        <v>223</v>
      </c>
      <c r="C274" s="47" t="s">
        <v>20</v>
      </c>
      <c r="D274" s="47">
        <v>1</v>
      </c>
    </row>
    <row r="275" spans="1:4" s="4" customFormat="1" ht="31.5" x14ac:dyDescent="0.25">
      <c r="A275" s="61"/>
      <c r="B275" s="47" t="s">
        <v>241</v>
      </c>
      <c r="C275" s="47" t="s">
        <v>22</v>
      </c>
      <c r="D275" s="20">
        <v>4900000</v>
      </c>
    </row>
    <row r="276" spans="1:4" s="4" customFormat="1" ht="31.5" x14ac:dyDescent="0.25">
      <c r="A276" s="61"/>
      <c r="B276" s="47" t="s">
        <v>242</v>
      </c>
      <c r="C276" s="47" t="s">
        <v>22</v>
      </c>
      <c r="D276" s="20">
        <v>3200000</v>
      </c>
    </row>
    <row r="277" spans="1:4" s="4" customFormat="1" ht="28.5" customHeight="1" x14ac:dyDescent="0.25">
      <c r="A277" s="62"/>
      <c r="B277" s="47" t="s">
        <v>245</v>
      </c>
      <c r="C277" s="47" t="s">
        <v>37</v>
      </c>
      <c r="D277" s="47">
        <v>65.3</v>
      </c>
    </row>
    <row r="278" spans="1:4" s="4" customFormat="1" ht="15" customHeight="1" x14ac:dyDescent="0.25">
      <c r="A278" s="57" t="s">
        <v>184</v>
      </c>
      <c r="B278" s="58"/>
      <c r="C278" s="58"/>
      <c r="D278" s="59"/>
    </row>
    <row r="279" spans="1:4" s="4" customFormat="1" ht="31.5" x14ac:dyDescent="0.25">
      <c r="A279" s="47" t="s">
        <v>4</v>
      </c>
      <c r="B279" s="3" t="s">
        <v>185</v>
      </c>
      <c r="C279" s="47" t="s">
        <v>20</v>
      </c>
      <c r="D279" s="47">
        <v>16</v>
      </c>
    </row>
    <row r="280" spans="1:4" s="4" customFormat="1" ht="15.75" x14ac:dyDescent="0.25">
      <c r="A280" s="47" t="s">
        <v>6</v>
      </c>
      <c r="B280" s="3" t="s">
        <v>186</v>
      </c>
      <c r="C280" s="47" t="s">
        <v>20</v>
      </c>
      <c r="D280" s="47">
        <v>1</v>
      </c>
    </row>
    <row r="281" spans="1:4" s="4" customFormat="1" ht="15.75" x14ac:dyDescent="0.25">
      <c r="A281" s="48"/>
      <c r="B281" s="49" t="s">
        <v>254</v>
      </c>
      <c r="C281" s="49"/>
      <c r="D281" s="50"/>
    </row>
    <row r="282" spans="1:4" s="4" customFormat="1" ht="15.75" x14ac:dyDescent="0.25">
      <c r="A282" s="56" t="s">
        <v>4</v>
      </c>
      <c r="B282" s="3" t="s">
        <v>187</v>
      </c>
      <c r="C282" s="16" t="s">
        <v>20</v>
      </c>
      <c r="D282" s="16">
        <v>41</v>
      </c>
    </row>
    <row r="283" spans="1:4" s="4" customFormat="1" ht="15.75" x14ac:dyDescent="0.25">
      <c r="A283" s="56"/>
      <c r="B283" s="16" t="s">
        <v>131</v>
      </c>
      <c r="C283" s="16" t="s">
        <v>37</v>
      </c>
      <c r="D283" s="18">
        <v>-2.5000000000000001E-2</v>
      </c>
    </row>
    <row r="284" spans="1:4" s="4" customFormat="1" ht="15.75" x14ac:dyDescent="0.25">
      <c r="A284" s="56" t="s">
        <v>6</v>
      </c>
      <c r="B284" s="3" t="s">
        <v>188</v>
      </c>
      <c r="C284" s="16" t="s">
        <v>20</v>
      </c>
      <c r="D284" s="16">
        <v>0</v>
      </c>
    </row>
    <row r="285" spans="1:4" s="4" customFormat="1" ht="15.75" x14ac:dyDescent="0.25">
      <c r="A285" s="56"/>
      <c r="B285" s="16" t="s">
        <v>189</v>
      </c>
      <c r="C285" s="16" t="s">
        <v>20</v>
      </c>
      <c r="D285" s="16">
        <v>0</v>
      </c>
    </row>
    <row r="286" spans="1:4" s="4" customFormat="1" ht="15.75" x14ac:dyDescent="0.25">
      <c r="A286" s="56"/>
      <c r="B286" s="5" t="s">
        <v>131</v>
      </c>
      <c r="C286" s="16" t="s">
        <v>37</v>
      </c>
      <c r="D286" s="19">
        <v>1</v>
      </c>
    </row>
    <row r="287" spans="1:4" s="4" customFormat="1" ht="15.75" x14ac:dyDescent="0.25">
      <c r="A287" s="56"/>
      <c r="B287" s="16" t="s">
        <v>190</v>
      </c>
      <c r="C287" s="16" t="s">
        <v>9</v>
      </c>
      <c r="D287" s="16">
        <v>0</v>
      </c>
    </row>
    <row r="288" spans="1:4" s="4" customFormat="1" ht="15.75" x14ac:dyDescent="0.25">
      <c r="A288" s="56"/>
      <c r="B288" s="16" t="s">
        <v>191</v>
      </c>
      <c r="C288" s="16" t="s">
        <v>9</v>
      </c>
      <c r="D288" s="16">
        <v>0</v>
      </c>
    </row>
  </sheetData>
  <mergeCells count="65">
    <mergeCell ref="A32:A35"/>
    <mergeCell ref="A47:A59"/>
    <mergeCell ref="A241:A242"/>
    <mergeCell ref="A245:A258"/>
    <mergeCell ref="A121:A128"/>
    <mergeCell ref="A129:A136"/>
    <mergeCell ref="A180:A183"/>
    <mergeCell ref="A184:A187"/>
    <mergeCell ref="A188:A189"/>
    <mergeCell ref="A190:A191"/>
    <mergeCell ref="A164:A168"/>
    <mergeCell ref="A169:A173"/>
    <mergeCell ref="A175:A178"/>
    <mergeCell ref="A243:D243"/>
    <mergeCell ref="A213:D213"/>
    <mergeCell ref="A229:D229"/>
    <mergeCell ref="A259:D259"/>
    <mergeCell ref="B3:B4"/>
    <mergeCell ref="A10:A12"/>
    <mergeCell ref="A13:A15"/>
    <mergeCell ref="A73:A80"/>
    <mergeCell ref="A98:A108"/>
    <mergeCell ref="A97:D97"/>
    <mergeCell ref="A204:A212"/>
    <mergeCell ref="A214:A224"/>
    <mergeCell ref="A60:A63"/>
    <mergeCell ref="A64:A67"/>
    <mergeCell ref="A68:A71"/>
    <mergeCell ref="A36:A45"/>
    <mergeCell ref="A16:A20"/>
    <mergeCell ref="A23:A30"/>
    <mergeCell ref="A193:D193"/>
    <mergeCell ref="A233:D233"/>
    <mergeCell ref="A239:D239"/>
    <mergeCell ref="A225:A228"/>
    <mergeCell ref="A194:A197"/>
    <mergeCell ref="A198:A203"/>
    <mergeCell ref="A234:A237"/>
    <mergeCell ref="A46:D46"/>
    <mergeCell ref="A72:D72"/>
    <mergeCell ref="A137:D137"/>
    <mergeCell ref="A163:D163"/>
    <mergeCell ref="A179:D179"/>
    <mergeCell ref="A87:A91"/>
    <mergeCell ref="A92:A96"/>
    <mergeCell ref="A82:A86"/>
    <mergeCell ref="A151:A154"/>
    <mergeCell ref="A155:A158"/>
    <mergeCell ref="A159:A162"/>
    <mergeCell ref="A109:A113"/>
    <mergeCell ref="A114:A119"/>
    <mergeCell ref="A138:A150"/>
    <mergeCell ref="C3:C4"/>
    <mergeCell ref="D3:D4"/>
    <mergeCell ref="A5:D5"/>
    <mergeCell ref="A22:D22"/>
    <mergeCell ref="A31:D31"/>
    <mergeCell ref="A6:A9"/>
    <mergeCell ref="A282:A283"/>
    <mergeCell ref="A284:A288"/>
    <mergeCell ref="A278:D278"/>
    <mergeCell ref="A260:A267"/>
    <mergeCell ref="A268:A269"/>
    <mergeCell ref="A270:A273"/>
    <mergeCell ref="A274:A277"/>
  </mergeCells>
  <pageMargins left="0.56999999999999995" right="0.31496062992125984" top="0.74803149606299213" bottom="0.74803149606299213" header="0.31496062992125984" footer="0.31496062992125984"/>
  <pageSetup paperSize="9" scale="91" fitToHeight="0" orientation="portrait" r:id="rId1"/>
  <rowBreaks count="6" manualBreakCount="6">
    <brk id="42" max="16383" man="1"/>
    <brk id="80" max="16383" man="1"/>
    <brk id="120" max="3" man="1"/>
    <brk id="162" max="16383" man="1"/>
    <brk id="212" max="3" man="1"/>
    <brk id="22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Яхья Бисултанов</dc:creator>
  <cp:lastModifiedBy>asus</cp:lastModifiedBy>
  <cp:lastPrinted>2020-01-20T08:21:15Z</cp:lastPrinted>
  <dcterms:created xsi:type="dcterms:W3CDTF">2016-01-11T12:58:38Z</dcterms:created>
  <dcterms:modified xsi:type="dcterms:W3CDTF">2020-05-18T10:52:34Z</dcterms:modified>
</cp:coreProperties>
</file>